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7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учебников'!$K$1:$K$24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 s="1"/>
  <c r="X19" i="20"/>
  <c r="D1320" i="16"/>
  <c r="X20" i="20"/>
  <c r="D1321" i="16" s="1"/>
  <c r="X21" i="20"/>
  <c r="D1322" i="16" s="1"/>
  <c r="X22" i="20"/>
  <c r="D1323" i="16"/>
  <c r="X23" i="20"/>
  <c r="D1324" i="16" s="1"/>
  <c r="X24" i="20"/>
  <c r="D1325" i="16" s="1"/>
  <c r="X25" i="20"/>
  <c r="D1326" i="16" s="1"/>
  <c r="X26" i="20"/>
  <c r="D1327" i="16" s="1"/>
  <c r="X27" i="20"/>
  <c r="D1328" i="16"/>
  <c r="X28" i="20"/>
  <c r="D1329" i="16" s="1"/>
  <c r="X29" i="20"/>
  <c r="D1330" i="16" s="1"/>
  <c r="X30" i="20"/>
  <c r="D1331" i="16"/>
  <c r="X31" i="20"/>
  <c r="D1332" i="16" s="1"/>
  <c r="X32" i="20"/>
  <c r="D1333" i="16" s="1"/>
  <c r="X33" i="20"/>
  <c r="D1334" i="16" s="1"/>
  <c r="X34" i="20"/>
  <c r="D1335" i="16" s="1"/>
  <c r="X35" i="20"/>
  <c r="D1336" i="16"/>
  <c r="X36" i="20"/>
  <c r="D1337" i="16" s="1"/>
  <c r="X37" i="20"/>
  <c r="D1338" i="16" s="1"/>
  <c r="X38" i="20"/>
  <c r="D1339" i="16"/>
  <c r="X39" i="20"/>
  <c r="D1340" i="16" s="1"/>
  <c r="X40" i="20"/>
  <c r="D1341" i="16" s="1"/>
  <c r="X41" i="20"/>
  <c r="D1342" i="16" s="1"/>
  <c r="X42" i="20"/>
  <c r="D1343" i="16" s="1"/>
  <c r="X43" i="20"/>
  <c r="D1344" i="16"/>
  <c r="X44" i="20"/>
  <c r="D1345" i="16" s="1"/>
  <c r="X45" i="20"/>
  <c r="D1346" i="16" s="1"/>
  <c r="X46" i="20"/>
  <c r="D1347" i="16"/>
  <c r="X47" i="20"/>
  <c r="D1348" i="16" s="1"/>
  <c r="X48" i="20"/>
  <c r="D1349" i="16" s="1"/>
  <c r="X49" i="20"/>
  <c r="D1350" i="16" s="1"/>
  <c r="X50" i="20"/>
  <c r="D1351" i="16" s="1"/>
  <c r="X51" i="20"/>
  <c r="D1352" i="16"/>
  <c r="X52" i="20"/>
  <c r="D1353" i="16" s="1"/>
  <c r="X53" i="20"/>
  <c r="D1354" i="16" s="1"/>
  <c r="X54" i="20"/>
  <c r="D1355" i="16"/>
  <c r="X5" i="20"/>
  <c r="D1306" i="16" s="1"/>
  <c r="W5" i="20"/>
  <c r="C1306" i="16" s="1"/>
  <c r="W6" i="20"/>
  <c r="C1307" i="16" s="1"/>
  <c r="W7" i="20"/>
  <c r="C1308" i="16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/>
  <c r="W16" i="20"/>
  <c r="C1317" i="16" s="1"/>
  <c r="W17" i="20"/>
  <c r="C1318" i="16" s="1"/>
  <c r="W18" i="20"/>
  <c r="C1319" i="16" s="1"/>
  <c r="W19" i="20"/>
  <c r="C1320" i="16"/>
  <c r="W20" i="20"/>
  <c r="C1321" i="16" s="1"/>
  <c r="W21" i="20"/>
  <c r="C1322" i="16" s="1"/>
  <c r="W22" i="20"/>
  <c r="C1323" i="16" s="1"/>
  <c r="W23" i="20"/>
  <c r="C1324" i="16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/>
  <c r="W32" i="20"/>
  <c r="C1333" i="16" s="1"/>
  <c r="W33" i="20"/>
  <c r="C1334" i="16" s="1"/>
  <c r="W34" i="20"/>
  <c r="C1335" i="16" s="1"/>
  <c r="W35" i="20"/>
  <c r="C1336" i="16"/>
  <c r="W36" i="20"/>
  <c r="C1337" i="16" s="1"/>
  <c r="W37" i="20"/>
  <c r="C1338" i="16" s="1"/>
  <c r="W38" i="20"/>
  <c r="C1339" i="16" s="1"/>
  <c r="W39" i="20"/>
  <c r="C1340" i="16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/>
  <c r="W48" i="20"/>
  <c r="C1349" i="16" s="1"/>
  <c r="W49" i="20"/>
  <c r="C1350" i="16" s="1"/>
  <c r="W50" i="20"/>
  <c r="C1351" i="16" s="1"/>
  <c r="W51" i="20"/>
  <c r="C1352" i="16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K7" i="10" s="1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S7" i="10" s="1"/>
  <c r="T683" i="10"/>
  <c r="U683" i="10"/>
  <c r="V683" i="10"/>
  <c r="W683" i="10"/>
  <c r="X683" i="10"/>
  <c r="Y683" i="10"/>
  <c r="Z683" i="10"/>
  <c r="AA683" i="10"/>
  <c r="AA7" i="10" s="1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Q7" i="10" s="1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H7" i="10" s="1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I7" i="10" s="1"/>
  <c r="J685" i="10"/>
  <c r="K685" i="10"/>
  <c r="L685" i="10"/>
  <c r="M685" i="10"/>
  <c r="M7" i="10" s="1"/>
  <c r="N685" i="10"/>
  <c r="O685" i="10"/>
  <c r="P685" i="10"/>
  <c r="Q685" i="10"/>
  <c r="R685" i="10"/>
  <c r="S685" i="10"/>
  <c r="T685" i="10"/>
  <c r="U685" i="10"/>
  <c r="U7" i="10" s="1"/>
  <c r="V685" i="10"/>
  <c r="W685" i="10"/>
  <c r="X685" i="10"/>
  <c r="Y685" i="10"/>
  <c r="Y7" i="10" s="1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K7" i="10" s="1"/>
  <c r="AL685" i="10"/>
  <c r="AM685" i="10"/>
  <c r="AN685" i="10"/>
  <c r="AO685" i="10"/>
  <c r="AP685" i="10"/>
  <c r="AQ685" i="10"/>
  <c r="AR685" i="10"/>
  <c r="AS685" i="10"/>
  <c r="AS7" i="10" s="1"/>
  <c r="AT685" i="10"/>
  <c r="CR685" i="10"/>
  <c r="CS685" i="10"/>
  <c r="CT685" i="10"/>
  <c r="CT7" i="10" s="1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J7" i="10" s="1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AY468" i="10"/>
  <c r="CX468" i="10" s="1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CV462" i="10" s="1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CV419" i="10" s="1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CW378" i="10" s="1"/>
  <c r="AX377" i="10"/>
  <c r="AY377" i="10"/>
  <c r="CU377" i="10" s="1"/>
  <c r="AX376" i="10"/>
  <c r="CU376" i="10" s="1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CU368" i="10" s="1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AY339" i="10"/>
  <c r="CV339" i="10" s="1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W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CW230" i="10" s="1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/>
  <c r="AX141" i="10"/>
  <c r="AY141" i="10"/>
  <c r="AW141" i="10"/>
  <c r="AX140" i="10"/>
  <c r="AY140" i="10"/>
  <c r="AX139" i="10"/>
  <c r="AY139" i="10"/>
  <c r="CU139" i="10" s="1"/>
  <c r="AX138" i="10"/>
  <c r="AY138" i="10"/>
  <c r="AX137" i="10"/>
  <c r="AY137" i="10"/>
  <c r="AU137" i="10"/>
  <c r="AX136" i="10"/>
  <c r="AY136" i="10"/>
  <c r="CX136" i="10" s="1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W131" i="10" s="1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AY121" i="10"/>
  <c r="CV121" i="10" s="1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AY113" i="10"/>
  <c r="CV113" i="10" s="1"/>
  <c r="AW113" i="10"/>
  <c r="AX112" i="10"/>
  <c r="AY112" i="10"/>
  <c r="CU112" i="10" s="1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CV76" i="10" s="1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P7" i="10"/>
  <c r="Z7" i="10"/>
  <c r="AE7" i="10"/>
  <c r="AP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W76" i="10"/>
  <c r="CV82" i="10"/>
  <c r="CX103" i="10"/>
  <c r="CW123" i="10"/>
  <c r="CX131" i="10"/>
  <c r="CW174" i="10"/>
  <c r="CV258" i="10"/>
  <c r="CX352" i="10"/>
  <c r="CW358" i="10"/>
  <c r="CX360" i="10"/>
  <c r="CV372" i="10"/>
  <c r="CW372" i="10"/>
  <c r="CX372" i="10"/>
  <c r="CV378" i="10"/>
  <c r="CX378" i="10"/>
  <c r="CV460" i="10"/>
  <c r="CV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/>
  <c r="CP506" i="10"/>
  <c r="CP505" i="10"/>
  <c r="CY505" i="10"/>
  <c r="CP504" i="10"/>
  <c r="CP503" i="10"/>
  <c r="CP502" i="10"/>
  <c r="CY502" i="10" s="1"/>
  <c r="CP501" i="10"/>
  <c r="CP500" i="10"/>
  <c r="CY500" i="10"/>
  <c r="CP499" i="10"/>
  <c r="CY499" i="10" s="1"/>
  <c r="CP498" i="10"/>
  <c r="AV498" i="10"/>
  <c r="CP497" i="10"/>
  <c r="CP496" i="10"/>
  <c r="CY496" i="10" s="1"/>
  <c r="CP495" i="10"/>
  <c r="CY495" i="10" s="1"/>
  <c r="CP494" i="10"/>
  <c r="CP493" i="10"/>
  <c r="CP492" i="10"/>
  <c r="CY492" i="10" s="1"/>
  <c r="CP491" i="10"/>
  <c r="CY491" i="10"/>
  <c r="CP490" i="10"/>
  <c r="CY490" i="10"/>
  <c r="CP489" i="10"/>
  <c r="CY489" i="10"/>
  <c r="CP488" i="10"/>
  <c r="CP487" i="10"/>
  <c r="CY487" i="10" s="1"/>
  <c r="CP486" i="10"/>
  <c r="CY486" i="10" s="1"/>
  <c r="AV486" i="10"/>
  <c r="CP485" i="10"/>
  <c r="CP484" i="10"/>
  <c r="CY484" i="10" s="1"/>
  <c r="CP483" i="10"/>
  <c r="CP482" i="10"/>
  <c r="CP481" i="10"/>
  <c r="CY481" i="10" s="1"/>
  <c r="CP480" i="10"/>
  <c r="AV480" i="10" s="1"/>
  <c r="CP479" i="10"/>
  <c r="CY479" i="10"/>
  <c r="CP478" i="10"/>
  <c r="CY478" i="10" s="1"/>
  <c r="CP477" i="10"/>
  <c r="CP476" i="10"/>
  <c r="CP475" i="10"/>
  <c r="CY475" i="10" s="1"/>
  <c r="CP474" i="10"/>
  <c r="AV474" i="10"/>
  <c r="CP473" i="10"/>
  <c r="CP472" i="10"/>
  <c r="AV472" i="10"/>
  <c r="CP471" i="10"/>
  <c r="CP470" i="10"/>
  <c r="CP469" i="10"/>
  <c r="CY469" i="10"/>
  <c r="CP468" i="10"/>
  <c r="CP467" i="10"/>
  <c r="CP466" i="10"/>
  <c r="CY466" i="10"/>
  <c r="AV466" i="10"/>
  <c r="CP465" i="10"/>
  <c r="CY465" i="10" s="1"/>
  <c r="CP464" i="10"/>
  <c r="CY464" i="10" s="1"/>
  <c r="CP463" i="10"/>
  <c r="CY463" i="10" s="1"/>
  <c r="CP462" i="10"/>
  <c r="CP461" i="10"/>
  <c r="CY461" i="10" s="1"/>
  <c r="CP460" i="10"/>
  <c r="CY460" i="10" s="1"/>
  <c r="CP459" i="10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/>
  <c r="CP441" i="10"/>
  <c r="CY441" i="10" s="1"/>
  <c r="CP440" i="10"/>
  <c r="CP439" i="10"/>
  <c r="CY439" i="10"/>
  <c r="CP438" i="10"/>
  <c r="CP437" i="10"/>
  <c r="CY437" i="10" s="1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 s="1"/>
  <c r="CP425" i="10"/>
  <c r="CP424" i="10"/>
  <c r="CY424" i="10"/>
  <c r="CP423" i="10"/>
  <c r="CP422" i="10"/>
  <c r="CP421" i="10"/>
  <c r="CY421" i="10"/>
  <c r="CP420" i="10"/>
  <c r="CP419" i="10"/>
  <c r="CY419" i="10" s="1"/>
  <c r="CP418" i="10"/>
  <c r="CY418" i="10" s="1"/>
  <c r="CP417" i="10"/>
  <c r="CY417" i="10" s="1"/>
  <c r="CP416" i="10"/>
  <c r="CP415" i="10"/>
  <c r="CY415" i="10" s="1"/>
  <c r="CP414" i="10"/>
  <c r="CP413" i="10"/>
  <c r="CY413" i="10" s="1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/>
  <c r="CP405" i="10"/>
  <c r="CP404" i="10"/>
  <c r="CP403" i="10"/>
  <c r="CY403" i="10"/>
  <c r="CP402" i="10"/>
  <c r="CP401" i="10"/>
  <c r="CY401" i="10" s="1"/>
  <c r="CP400" i="10"/>
  <c r="CY400" i="10"/>
  <c r="CP399" i="10"/>
  <c r="CP398" i="10"/>
  <c r="CP397" i="10"/>
  <c r="CY397" i="10"/>
  <c r="CP396" i="10"/>
  <c r="AV396" i="10" s="1"/>
  <c r="CP395" i="10"/>
  <c r="CY395" i="10" s="1"/>
  <c r="CP394" i="10"/>
  <c r="CP393" i="10"/>
  <c r="CY393" i="10" s="1"/>
  <c r="CP392" i="10"/>
  <c r="CP391" i="10"/>
  <c r="CY391" i="10"/>
  <c r="CP390" i="10"/>
  <c r="CY390" i="10" s="1"/>
  <c r="CP389" i="10"/>
  <c r="CY389" i="10"/>
  <c r="CP388" i="10"/>
  <c r="CP387" i="10"/>
  <c r="CP386" i="10"/>
  <c r="CP385" i="10"/>
  <c r="CY385" i="10"/>
  <c r="CP384" i="10"/>
  <c r="CY384" i="10"/>
  <c r="AV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P366" i="10"/>
  <c r="AV366" i="10"/>
  <c r="CP365" i="10"/>
  <c r="CP364" i="10"/>
  <c r="CY364" i="10" s="1"/>
  <c r="CP363" i="10"/>
  <c r="CY363" i="10" s="1"/>
  <c r="CP362" i="10"/>
  <c r="CP361" i="10"/>
  <c r="CY361" i="10" s="1"/>
  <c r="CP360" i="10"/>
  <c r="AV360" i="10"/>
  <c r="CP359" i="10"/>
  <c r="CY359" i="10" s="1"/>
  <c r="CP358" i="10"/>
  <c r="CP357" i="10"/>
  <c r="CY357" i="10" s="1"/>
  <c r="CP356" i="10"/>
  <c r="CP355" i="10"/>
  <c r="CP354" i="10"/>
  <c r="CP353" i="10"/>
  <c r="CY353" i="10" s="1"/>
  <c r="CP352" i="10"/>
  <c r="CP351" i="10"/>
  <c r="CY351" i="10"/>
  <c r="CP350" i="10"/>
  <c r="CP349" i="10"/>
  <c r="CP348" i="10"/>
  <c r="CY348" i="10" s="1"/>
  <c r="CP347" i="10"/>
  <c r="CY347" i="10" s="1"/>
  <c r="CP346" i="10"/>
  <c r="CP345" i="10"/>
  <c r="CY345" i="10"/>
  <c r="CP344" i="10"/>
  <c r="CP343" i="10"/>
  <c r="CY343" i="10" s="1"/>
  <c r="CP342" i="10"/>
  <c r="CP341" i="10"/>
  <c r="CY341" i="10" s="1"/>
  <c r="CP340" i="10"/>
  <c r="CP339" i="10"/>
  <c r="CY339" i="10"/>
  <c r="CP338" i="10"/>
  <c r="CP337" i="10"/>
  <c r="CP336" i="10"/>
  <c r="CY336" i="10" s="1"/>
  <c r="CP335" i="10"/>
  <c r="CY335" i="10" s="1"/>
  <c r="CP334" i="10"/>
  <c r="CP333" i="10"/>
  <c r="CY333" i="10"/>
  <c r="CP332" i="10"/>
  <c r="CP331" i="10"/>
  <c r="CY331" i="10" s="1"/>
  <c r="CP330" i="10"/>
  <c r="CP329" i="10"/>
  <c r="CY329" i="10" s="1"/>
  <c r="CP328" i="10"/>
  <c r="CP327" i="10"/>
  <c r="CY327" i="10" s="1"/>
  <c r="CP326" i="10"/>
  <c r="CP325" i="10"/>
  <c r="CP324" i="10"/>
  <c r="CY324" i="10" s="1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P315" i="10"/>
  <c r="CY315" i="10" s="1"/>
  <c r="CP314" i="10"/>
  <c r="CP313" i="10"/>
  <c r="CP312" i="10"/>
  <c r="CY312" i="10" s="1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P303" i="10"/>
  <c r="CY303" i="10"/>
  <c r="CP302" i="10"/>
  <c r="CP301" i="10"/>
  <c r="CP300" i="10"/>
  <c r="CY300" i="10" s="1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P291" i="10"/>
  <c r="CY291" i="10" s="1"/>
  <c r="CP290" i="10"/>
  <c r="CP289" i="10"/>
  <c r="CP288" i="10"/>
  <c r="CY288" i="10" s="1"/>
  <c r="CP287" i="10"/>
  <c r="CP286" i="10"/>
  <c r="CY286" i="10"/>
  <c r="CP285" i="10"/>
  <c r="AV285" i="10" s="1"/>
  <c r="CP284" i="10"/>
  <c r="CP283" i="10"/>
  <c r="CY283" i="10"/>
  <c r="CP282" i="10"/>
  <c r="CP281" i="10"/>
  <c r="CY281" i="10"/>
  <c r="CP280" i="10"/>
  <c r="CP279" i="10"/>
  <c r="CP278" i="10"/>
  <c r="CP277" i="10"/>
  <c r="CY277" i="10"/>
  <c r="CP276" i="10"/>
  <c r="CP275" i="10"/>
  <c r="CY275" i="10"/>
  <c r="CP274" i="10"/>
  <c r="CY274" i="10" s="1"/>
  <c r="CP273" i="10"/>
  <c r="AV273" i="10"/>
  <c r="CP272" i="10"/>
  <c r="CY272" i="10"/>
  <c r="CP271" i="10"/>
  <c r="CP270" i="10"/>
  <c r="CY270" i="10"/>
  <c r="CP269" i="10"/>
  <c r="CY269" i="10" s="1"/>
  <c r="CP268" i="10"/>
  <c r="CP267" i="10"/>
  <c r="AV267" i="10"/>
  <c r="CP266" i="10"/>
  <c r="CP265" i="10"/>
  <c r="CY265" i="10"/>
  <c r="CP264" i="10"/>
  <c r="CY264" i="10" s="1"/>
  <c r="CP263" i="10"/>
  <c r="CP262" i="10"/>
  <c r="AV262" i="10" s="1"/>
  <c r="CP261" i="10"/>
  <c r="CY261" i="10"/>
  <c r="CP260" i="10"/>
  <c r="CY260" i="10" s="1"/>
  <c r="CP259" i="10"/>
  <c r="CP258" i="10"/>
  <c r="CP257" i="10"/>
  <c r="CY257" i="10" s="1"/>
  <c r="CP256" i="10"/>
  <c r="CY256" i="10" s="1"/>
  <c r="CP255" i="10"/>
  <c r="CP254" i="10"/>
  <c r="CY254" i="10"/>
  <c r="CP253" i="10"/>
  <c r="CP252" i="10"/>
  <c r="CY252" i="10" s="1"/>
  <c r="CP251" i="10"/>
  <c r="AV251" i="10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Y241" i="10" s="1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AV232" i="10"/>
  <c r="CP231" i="10"/>
  <c r="CP230" i="10"/>
  <c r="CY230" i="10"/>
  <c r="CP229" i="10"/>
  <c r="CY229" i="10" s="1"/>
  <c r="CP228" i="10"/>
  <c r="CY228" i="10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/>
  <c r="CP218" i="10"/>
  <c r="CY218" i="10" s="1"/>
  <c r="CP217" i="10"/>
  <c r="CY217" i="10" s="1"/>
  <c r="CP216" i="10"/>
  <c r="CP215" i="10"/>
  <c r="CP214" i="10"/>
  <c r="CY214" i="10"/>
  <c r="CP213" i="10"/>
  <c r="CY213" i="10" s="1"/>
  <c r="CP212" i="10"/>
  <c r="CY212" i="10" s="1"/>
  <c r="CP211" i="10"/>
  <c r="AV211" i="10"/>
  <c r="CP210" i="10"/>
  <c r="AV210" i="10" s="1"/>
  <c r="CP209" i="10"/>
  <c r="CY209" i="10"/>
  <c r="CP208" i="10"/>
  <c r="CY208" i="10" s="1"/>
  <c r="CP207" i="10"/>
  <c r="CP206" i="10"/>
  <c r="CP205" i="10"/>
  <c r="CY205" i="10" s="1"/>
  <c r="CP204" i="10"/>
  <c r="CY204" i="10"/>
  <c r="CP203" i="10"/>
  <c r="CY203" i="10"/>
  <c r="CP202" i="10"/>
  <c r="CY202" i="10"/>
  <c r="CP201" i="10"/>
  <c r="AV201" i="10"/>
  <c r="CP200" i="10"/>
  <c r="CP199" i="10"/>
  <c r="CY199" i="10"/>
  <c r="CP198" i="10"/>
  <c r="AV198" i="10" s="1"/>
  <c r="CP197" i="10"/>
  <c r="CY197" i="10" s="1"/>
  <c r="CP196" i="10"/>
  <c r="CP195" i="10"/>
  <c r="AV195" i="10" s="1"/>
  <c r="CP194" i="10"/>
  <c r="CY194" i="10"/>
  <c r="CP193" i="10"/>
  <c r="CY193" i="10" s="1"/>
  <c r="CP192" i="10"/>
  <c r="CP191" i="10"/>
  <c r="CP190" i="10"/>
  <c r="AV190" i="10" s="1"/>
  <c r="CP189" i="10"/>
  <c r="AV189" i="10"/>
  <c r="CP188" i="10"/>
  <c r="CY188" i="10" s="1"/>
  <c r="CP187" i="10"/>
  <c r="CY187" i="10" s="1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 s="1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 s="1"/>
  <c r="CP153" i="10"/>
  <c r="CY153" i="10"/>
  <c r="CP152" i="10"/>
  <c r="AV152" i="10" s="1"/>
  <c r="CP151" i="10"/>
  <c r="CP150" i="10"/>
  <c r="CP149" i="10"/>
  <c r="CY149" i="10" s="1"/>
  <c r="CP148" i="10"/>
  <c r="CY148" i="10" s="1"/>
  <c r="CP147" i="10"/>
  <c r="CY147" i="10" s="1"/>
  <c r="CP146" i="10"/>
  <c r="CP145" i="10"/>
  <c r="AV145" i="10" s="1"/>
  <c r="CP144" i="10"/>
  <c r="CP143" i="10"/>
  <c r="AV143" i="10" s="1"/>
  <c r="CY143" i="10"/>
  <c r="CP142" i="10"/>
  <c r="CP141" i="10"/>
  <c r="AV141" i="10"/>
  <c r="CP140" i="10"/>
  <c r="CY140" i="10" s="1"/>
  <c r="CP139" i="10"/>
  <c r="CY139" i="10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/>
  <c r="CP130" i="10"/>
  <c r="CY130" i="10" s="1"/>
  <c r="CP129" i="10"/>
  <c r="CY129" i="10" s="1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Y117" i="10" s="1"/>
  <c r="CP116" i="10"/>
  <c r="AV116" i="10" s="1"/>
  <c r="CP115" i="10"/>
  <c r="CY115" i="10"/>
  <c r="CP114" i="10"/>
  <c r="CP113" i="10"/>
  <c r="CP112" i="10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P103" i="10"/>
  <c r="AV103" i="10"/>
  <c r="CP102" i="10"/>
  <c r="CP101" i="10"/>
  <c r="CY101" i="10"/>
  <c r="CP100" i="10"/>
  <c r="AV100" i="10" s="1"/>
  <c r="CP99" i="10"/>
  <c r="AV99" i="10"/>
  <c r="CP98" i="10"/>
  <c r="CP97" i="10"/>
  <c r="CY97" i="10"/>
  <c r="CP96" i="10"/>
  <c r="CP95" i="10"/>
  <c r="CP94" i="10"/>
  <c r="CP93" i="10"/>
  <c r="CP92" i="10"/>
  <c r="CP91" i="10"/>
  <c r="CY91" i="10" s="1"/>
  <c r="CP90" i="10"/>
  <c r="CY90" i="10" s="1"/>
  <c r="CP89" i="10"/>
  <c r="CP88" i="10"/>
  <c r="CP87" i="10"/>
  <c r="CP86" i="10"/>
  <c r="CY86" i="10" s="1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Y77" i="10" s="1"/>
  <c r="CP76" i="10"/>
  <c r="AV76" i="10" s="1"/>
  <c r="CP75" i="10"/>
  <c r="CP74" i="10"/>
  <c r="CY74" i="10"/>
  <c r="CP73" i="10"/>
  <c r="CP72" i="10"/>
  <c r="CP71" i="10"/>
  <c r="CP70" i="10"/>
  <c r="CY70" i="10" s="1"/>
  <c r="CP69" i="10"/>
  <c r="CP68" i="10"/>
  <c r="CY68" i="10"/>
  <c r="CP67" i="10"/>
  <c r="CP66" i="10"/>
  <c r="CP65" i="10"/>
  <c r="AV65" i="10"/>
  <c r="CP64" i="10"/>
  <c r="CY64" i="10" s="1"/>
  <c r="CP63" i="10"/>
  <c r="CP62" i="10"/>
  <c r="CP61" i="10"/>
  <c r="CP60" i="10"/>
  <c r="AV60" i="10"/>
  <c r="CP59" i="10"/>
  <c r="CP58" i="10"/>
  <c r="CY58" i="10" s="1"/>
  <c r="CP57" i="10"/>
  <c r="CY57" i="10" s="1"/>
  <c r="CP56" i="10"/>
  <c r="CP55" i="10"/>
  <c r="CP54" i="10"/>
  <c r="CP53" i="10"/>
  <c r="CY53" i="10" s="1"/>
  <c r="CP52" i="10"/>
  <c r="CY52" i="10"/>
  <c r="CP51" i="10"/>
  <c r="CP50" i="10"/>
  <c r="CY50" i="10" s="1"/>
  <c r="CP49" i="10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Y36" i="10" s="1"/>
  <c r="CP35" i="10"/>
  <c r="CP34" i="10"/>
  <c r="CY34" i="10" s="1"/>
  <c r="CP33" i="10"/>
  <c r="CP32" i="10"/>
  <c r="AV32" i="10" s="1"/>
  <c r="CP31" i="10"/>
  <c r="AV31" i="10"/>
  <c r="CP30" i="10"/>
  <c r="CP29" i="10"/>
  <c r="CP28" i="10"/>
  <c r="AV28" i="10"/>
  <c r="CP27" i="10"/>
  <c r="CY27" i="10" s="1"/>
  <c r="CP26" i="10"/>
  <c r="CY26" i="10" s="1"/>
  <c r="CP25" i="10"/>
  <c r="CY25" i="10"/>
  <c r="CP24" i="10"/>
  <c r="CY24" i="10" s="1"/>
  <c r="CP23" i="10"/>
  <c r="AV23" i="10"/>
  <c r="CP22" i="10"/>
  <c r="CP21" i="10"/>
  <c r="CP19" i="10"/>
  <c r="CY19" i="10"/>
  <c r="CP18" i="10"/>
  <c r="AV18" i="10"/>
  <c r="CP17" i="10"/>
  <c r="CP15" i="10"/>
  <c r="AV15" i="10"/>
  <c r="CP14" i="10"/>
  <c r="CY14" i="10" s="1"/>
  <c r="CP13" i="10"/>
  <c r="CP12" i="10"/>
  <c r="CP11" i="10"/>
  <c r="CP10" i="10"/>
  <c r="CY10" i="10" s="1"/>
  <c r="CP16" i="10"/>
  <c r="CY16" i="10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Z491" i="10"/>
  <c r="CZ490" i="10"/>
  <c r="CZ489" i="10"/>
  <c r="CZ488" i="10"/>
  <c r="CY488" i="10"/>
  <c r="CZ487" i="10"/>
  <c r="CZ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Z416" i="10"/>
  <c r="CY416" i="10"/>
  <c r="CZ415" i="10"/>
  <c r="CZ414" i="10"/>
  <c r="CY414" i="10"/>
  <c r="CZ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Z394" i="10"/>
  <c r="CZ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Y344" i="10"/>
  <c r="CZ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Z273" i="10"/>
  <c r="CY273" i="10"/>
  <c r="CZ272" i="10"/>
  <c r="CZ271" i="10"/>
  <c r="CY271" i="10"/>
  <c r="CZ270" i="10"/>
  <c r="CZ269" i="10"/>
  <c r="CZ268" i="10"/>
  <c r="CY268" i="10"/>
  <c r="CZ267" i="10"/>
  <c r="CY267" i="10"/>
  <c r="CZ266" i="10"/>
  <c r="CY266" i="10"/>
  <c r="CZ265" i="10"/>
  <c r="CZ264" i="10"/>
  <c r="CZ263" i="10"/>
  <c r="CY263" i="10"/>
  <c r="CZ262" i="10"/>
  <c r="CY262" i="10"/>
  <c r="CZ261" i="10"/>
  <c r="CZ260" i="10"/>
  <c r="CZ259" i="10"/>
  <c r="CZ258" i="10"/>
  <c r="CY258" i="10"/>
  <c r="CZ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Z216" i="10"/>
  <c r="CY216" i="10"/>
  <c r="CZ215" i="10"/>
  <c r="CY215" i="10"/>
  <c r="CZ214" i="10"/>
  <c r="CZ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Z189" i="10"/>
  <c r="CZ188" i="10"/>
  <c r="CZ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Y88" i="10"/>
  <c r="CZ87" i="10"/>
  <c r="CY87" i="10"/>
  <c r="CZ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Z56" i="10"/>
  <c r="CY56" i="10"/>
  <c r="CZ55" i="10"/>
  <c r="CY55" i="10"/>
  <c r="CZ54" i="10"/>
  <c r="CY54" i="10"/>
  <c r="CZ53" i="10"/>
  <c r="CZ52" i="10"/>
  <c r="CZ51" i="10"/>
  <c r="CY51" i="10"/>
  <c r="CZ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Z26" i="10"/>
  <c r="CZ25" i="10"/>
  <c r="CZ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R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AR493" i="16" s="1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AR488" i="16" s="1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AR468" i="16" s="1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A461" i="16" s="1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A415" i="16" s="1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A399" i="16" s="1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AR346" i="16" s="1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AR280" i="16" s="1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AR185" i="16" s="1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R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AR8" i="16" s="1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/>
  <c r="L52" i="20"/>
  <c r="R52" i="20" s="1"/>
  <c r="U52" i="20" s="1"/>
  <c r="L7" i="20"/>
  <c r="R7" i="20"/>
  <c r="U7" i="20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O15" i="20" s="1"/>
  <c r="R15" i="20"/>
  <c r="L16" i="20"/>
  <c r="R16" i="20"/>
  <c r="U16" i="20" s="1"/>
  <c r="L17" i="20"/>
  <c r="O17" i="20" s="1"/>
  <c r="L18" i="20"/>
  <c r="O18" i="20"/>
  <c r="R18" i="20"/>
  <c r="L19" i="20"/>
  <c r="O19" i="20"/>
  <c r="R19" i="20"/>
  <c r="L20" i="20"/>
  <c r="O20" i="20" s="1"/>
  <c r="L21" i="20"/>
  <c r="R21" i="20"/>
  <c r="U21" i="20" s="1"/>
  <c r="L22" i="20"/>
  <c r="L23" i="20"/>
  <c r="O23" i="20" s="1"/>
  <c r="L24" i="20"/>
  <c r="O24" i="20"/>
  <c r="L25" i="20"/>
  <c r="O25" i="20" s="1"/>
  <c r="L26" i="20"/>
  <c r="O26" i="20"/>
  <c r="L27" i="20"/>
  <c r="L28" i="20"/>
  <c r="R28" i="20"/>
  <c r="U28" i="20" s="1"/>
  <c r="L29" i="20"/>
  <c r="O29" i="20" s="1"/>
  <c r="L30" i="20"/>
  <c r="R30" i="20"/>
  <c r="L31" i="20"/>
  <c r="R31" i="20" s="1"/>
  <c r="L32" i="20"/>
  <c r="O32" i="20" s="1"/>
  <c r="L33" i="20"/>
  <c r="O33" i="20"/>
  <c r="L34" i="20"/>
  <c r="L35" i="20"/>
  <c r="O35" i="20"/>
  <c r="L36" i="20"/>
  <c r="R36" i="20" s="1"/>
  <c r="L37" i="20"/>
  <c r="R37" i="20"/>
  <c r="U37" i="20" s="1"/>
  <c r="L38" i="20"/>
  <c r="O38" i="20" s="1"/>
  <c r="L39" i="20"/>
  <c r="R39" i="20"/>
  <c r="L40" i="20"/>
  <c r="R40" i="20" s="1"/>
  <c r="U40" i="20" s="1"/>
  <c r="L41" i="20"/>
  <c r="O41" i="20"/>
  <c r="L42" i="20"/>
  <c r="O42" i="20" s="1"/>
  <c r="L43" i="20"/>
  <c r="O43" i="20"/>
  <c r="L44" i="20"/>
  <c r="L45" i="20"/>
  <c r="O45" i="20" s="1"/>
  <c r="R45" i="20"/>
  <c r="U45" i="20" s="1"/>
  <c r="L46" i="20"/>
  <c r="R46" i="20"/>
  <c r="U46" i="20" s="1"/>
  <c r="O46" i="20"/>
  <c r="L47" i="20"/>
  <c r="O47" i="20"/>
  <c r="L48" i="20"/>
  <c r="R48" i="20" s="1"/>
  <c r="L49" i="20"/>
  <c r="R49" i="20"/>
  <c r="U49" i="20" s="1"/>
  <c r="L50" i="20"/>
  <c r="O50" i="20" s="1"/>
  <c r="L51" i="20"/>
  <c r="O51" i="20"/>
  <c r="R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198" i="16"/>
  <c r="A292" i="16"/>
  <c r="A64" i="16"/>
  <c r="A26" i="16"/>
  <c r="A46" i="16"/>
  <c r="A8" i="16"/>
  <c r="A232" i="16"/>
  <c r="AR91" i="16"/>
  <c r="A167" i="16"/>
  <c r="AR187" i="16"/>
  <c r="A187" i="16"/>
  <c r="A189" i="16"/>
  <c r="A201" i="16"/>
  <c r="A225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178" i="16"/>
  <c r="A479" i="16"/>
  <c r="A207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300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367" i="16"/>
  <c r="A367" i="16"/>
  <c r="A300" i="16"/>
  <c r="A332" i="16"/>
  <c r="AR483" i="16"/>
  <c r="A483" i="16"/>
  <c r="AV191" i="10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BB510" i="10"/>
  <c r="BV510" i="10"/>
  <c r="BV147" i="10" s="1"/>
  <c r="BV67" i="10"/>
  <c r="BM510" i="10"/>
  <c r="CO510" i="10"/>
  <c r="CO447" i="10"/>
  <c r="F11" i="13"/>
  <c r="BP510" i="10"/>
  <c r="BP101" i="10"/>
  <c r="CL510" i="10"/>
  <c r="CL309" i="10"/>
  <c r="CD510" i="10"/>
  <c r="CD415" i="10"/>
  <c r="CB510" i="10"/>
  <c r="CB399" i="10" s="1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7" i="10"/>
  <c r="BV454" i="10"/>
  <c r="BO267" i="10"/>
  <c r="CO165" i="10"/>
  <c r="CO411" i="10"/>
  <c r="CO425" i="10"/>
  <c r="CB432" i="10"/>
  <c r="CB447" i="10"/>
  <c r="CB421" i="10"/>
  <c r="CB309" i="10"/>
  <c r="CB323" i="10"/>
  <c r="CB493" i="10"/>
  <c r="CD487" i="10"/>
  <c r="BA104" i="10"/>
  <c r="AR48" i="16"/>
  <c r="CX33" i="10"/>
  <c r="CD331" i="10"/>
  <c r="CD337" i="10"/>
  <c r="CO495" i="10"/>
  <c r="CO405" i="10"/>
  <c r="CO367" i="10"/>
  <c r="CO487" i="10"/>
  <c r="CO409" i="10"/>
  <c r="CF177" i="10"/>
  <c r="BO285" i="10"/>
  <c r="CO85" i="10"/>
  <c r="CO373" i="10"/>
  <c r="CO186" i="10"/>
  <c r="CO347" i="10"/>
  <c r="CH495" i="10"/>
  <c r="CH441" i="10"/>
  <c r="CD175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H335" i="10"/>
  <c r="CA492" i="10"/>
  <c r="CA504" i="10"/>
  <c r="CA146" i="10"/>
  <c r="CA450" i="10"/>
  <c r="CA311" i="10"/>
  <c r="CD467" i="10"/>
  <c r="CD311" i="10"/>
  <c r="CO196" i="10"/>
  <c r="CO309" i="10"/>
  <c r="CO335" i="10"/>
  <c r="CO361" i="10"/>
  <c r="CF179" i="10"/>
  <c r="CF295" i="10"/>
  <c r="BO10" i="10"/>
  <c r="CF467" i="10"/>
  <c r="CF365" i="10"/>
  <c r="CO169" i="10"/>
  <c r="CO337" i="10"/>
  <c r="CO505" i="10"/>
  <c r="CO399" i="10"/>
  <c r="CH373" i="10"/>
  <c r="CH461" i="10"/>
  <c r="CA242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25" i="10"/>
  <c r="CO333" i="10"/>
  <c r="CO295" i="10"/>
  <c r="CH309" i="10"/>
  <c r="CH367" i="10"/>
  <c r="CA416" i="10"/>
  <c r="CH431" i="10"/>
  <c r="CD177" i="10"/>
  <c r="CO461" i="10"/>
  <c r="CO190" i="10"/>
  <c r="CO192" i="10"/>
  <c r="CO317" i="10"/>
  <c r="CF327" i="10"/>
  <c r="CF204" i="10"/>
  <c r="BO390" i="10"/>
  <c r="CO467" i="10"/>
  <c r="CO177" i="10"/>
  <c r="CO331" i="10"/>
  <c r="CH295" i="10"/>
  <c r="CH215" i="10"/>
  <c r="CH489" i="10"/>
  <c r="CH87" i="10"/>
  <c r="CH481" i="10"/>
  <c r="CH399" i="10"/>
  <c r="CH333" i="10"/>
  <c r="CH216" i="10"/>
  <c r="CH188" i="10"/>
  <c r="CH493" i="10"/>
  <c r="CH505" i="10"/>
  <c r="CH337" i="10"/>
  <c r="CH490" i="10"/>
  <c r="CH363" i="10"/>
  <c r="CH387" i="10"/>
  <c r="CH365" i="10"/>
  <c r="CH409" i="10"/>
  <c r="CH288" i="10"/>
  <c r="CH264" i="10"/>
  <c r="CH211" i="10"/>
  <c r="CH91" i="10"/>
  <c r="CH12" i="10"/>
  <c r="CH259" i="10"/>
  <c r="CH252" i="10"/>
  <c r="CH147" i="10"/>
  <c r="CH297" i="10"/>
  <c r="CH284" i="10"/>
  <c r="CH304" i="10"/>
  <c r="CH71" i="10"/>
  <c r="CH338" i="10"/>
  <c r="CH398" i="10"/>
  <c r="CH133" i="10"/>
  <c r="CH239" i="10"/>
  <c r="CH280" i="10"/>
  <c r="CH181" i="10"/>
  <c r="CH171" i="10"/>
  <c r="CH28" i="10"/>
  <c r="CH275" i="10"/>
  <c r="CH340" i="10"/>
  <c r="CH225" i="10"/>
  <c r="CH502" i="10"/>
  <c r="CH276" i="10"/>
  <c r="CH254" i="10"/>
  <c r="CH151" i="10"/>
  <c r="CH178" i="10"/>
  <c r="CH414" i="10"/>
  <c r="CH101" i="10"/>
  <c r="CH207" i="10"/>
  <c r="CH468" i="10"/>
  <c r="CH386" i="10"/>
  <c r="CH193" i="10"/>
  <c r="CH19" i="10"/>
  <c r="CH470" i="10"/>
  <c r="CH352" i="10"/>
  <c r="CH205" i="10"/>
  <c r="CH38" i="10"/>
  <c r="CH201" i="10"/>
  <c r="CH41" i="10"/>
  <c r="CH358" i="10"/>
  <c r="CH234" i="10"/>
  <c r="CH68" i="10"/>
  <c r="CH412" i="10"/>
  <c r="CH198" i="10"/>
  <c r="CH180" i="10"/>
  <c r="CH160" i="10"/>
  <c r="CH29" i="10"/>
  <c r="CH261" i="10"/>
  <c r="CH457" i="10"/>
  <c r="CH443" i="10"/>
  <c r="CH299" i="10"/>
  <c r="CH316" i="10"/>
  <c r="CH291" i="10"/>
  <c r="CH177" i="10"/>
  <c r="CH15" i="10"/>
  <c r="CH466" i="10"/>
  <c r="CH290" i="10"/>
  <c r="CH189" i="10"/>
  <c r="CH81" i="10"/>
  <c r="CH34" i="10"/>
  <c r="CH289" i="10"/>
  <c r="CH25" i="10"/>
  <c r="CH174" i="10"/>
  <c r="CH285" i="10"/>
  <c r="CH134" i="10"/>
  <c r="CH220" i="10"/>
  <c r="CH93" i="10"/>
  <c r="CH202" i="10"/>
  <c r="CH116" i="10"/>
  <c r="CH45" i="10"/>
  <c r="CH82" i="10"/>
  <c r="CH217" i="10"/>
  <c r="CH383" i="10"/>
  <c r="CH345" i="10"/>
  <c r="CH464" i="10"/>
  <c r="CH146" i="10"/>
  <c r="CH267" i="10"/>
  <c r="CH83" i="10"/>
  <c r="CH480" i="10"/>
  <c r="CH286" i="10"/>
  <c r="CH262" i="10"/>
  <c r="CH65" i="10"/>
  <c r="CH187" i="10"/>
  <c r="CH63" i="10"/>
  <c r="CH273" i="10"/>
  <c r="CH61" i="10"/>
  <c r="CH142" i="10"/>
  <c r="CH96" i="10"/>
  <c r="CH139" i="10"/>
  <c r="CH98" i="10"/>
  <c r="CH120" i="10"/>
  <c r="CH281" i="10"/>
  <c r="CH199" i="10"/>
  <c r="CH52" i="10"/>
  <c r="CH168" i="10"/>
  <c r="CH408" i="10"/>
  <c r="CH183" i="10"/>
  <c r="CH100" i="10"/>
  <c r="CH415" i="10"/>
  <c r="CH111" i="10"/>
  <c r="CH263" i="10"/>
  <c r="CH67" i="10"/>
  <c r="CH258" i="10"/>
  <c r="CH145" i="10"/>
  <c r="CH26" i="10"/>
  <c r="CH138" i="10"/>
  <c r="CH236" i="10"/>
  <c r="CH248" i="10"/>
  <c r="CH76" i="10"/>
  <c r="CH265" i="10"/>
  <c r="CH90" i="10"/>
  <c r="CH182" i="10"/>
  <c r="CH228" i="10"/>
  <c r="CH154" i="10"/>
  <c r="CH381" i="10"/>
  <c r="CH439" i="10"/>
  <c r="CH407" i="10"/>
  <c r="CH40" i="10"/>
  <c r="CH334" i="10"/>
  <c r="CH47" i="10"/>
  <c r="CH298" i="10"/>
  <c r="CH384" i="10"/>
  <c r="CH113" i="10"/>
  <c r="CH18" i="10"/>
  <c r="CH302" i="10"/>
  <c r="CH74" i="10"/>
  <c r="CH109" i="10"/>
  <c r="CH128" i="10"/>
  <c r="CH233" i="10"/>
  <c r="CH60" i="10"/>
  <c r="CH346" i="10"/>
  <c r="CH392" i="10"/>
  <c r="CH293" i="10"/>
  <c r="CH435" i="10"/>
  <c r="CH499" i="10"/>
  <c r="CH508" i="10"/>
  <c r="CH69" i="10"/>
  <c r="CH31" i="10"/>
  <c r="CH250" i="10"/>
  <c r="CH374" i="10"/>
  <c r="CH50" i="10"/>
  <c r="CH231" i="10"/>
  <c r="CH110" i="10"/>
  <c r="CH200" i="10"/>
  <c r="CH70" i="10"/>
  <c r="CH104" i="10"/>
  <c r="CH115" i="10"/>
  <c r="CH80" i="10"/>
  <c r="CH277" i="10"/>
  <c r="CH13" i="10"/>
  <c r="CH449" i="10"/>
  <c r="CH307" i="10"/>
  <c r="CH403" i="10"/>
  <c r="CH483" i="10"/>
  <c r="CH455" i="10"/>
  <c r="CH303" i="10"/>
  <c r="CH410" i="10"/>
  <c r="CH191" i="10"/>
  <c r="CH27" i="10"/>
  <c r="CH278" i="10"/>
  <c r="CH237" i="10"/>
  <c r="CH46" i="10"/>
  <c r="CH155" i="10"/>
  <c r="CH78" i="10"/>
  <c r="CH136" i="10"/>
  <c r="CH196" i="10"/>
  <c r="CH49" i="10"/>
  <c r="CH62" i="10"/>
  <c r="CH366" i="10"/>
  <c r="CH354" i="10"/>
  <c r="CH86" i="10"/>
  <c r="CH397" i="10"/>
  <c r="CH445" i="10"/>
  <c r="CH272" i="10"/>
  <c r="CH364" i="10"/>
  <c r="CH22" i="10"/>
  <c r="CH156" i="10"/>
  <c r="CH124" i="10"/>
  <c r="CH362" i="10"/>
  <c r="CH465" i="10"/>
  <c r="CH507" i="10"/>
  <c r="CH121" i="10"/>
  <c r="CH23" i="10"/>
  <c r="CH404" i="10"/>
  <c r="CH56" i="10"/>
  <c r="CH506" i="10"/>
  <c r="CH487" i="10"/>
  <c r="CH44" i="10"/>
  <c r="CH218" i="10"/>
  <c r="CH376" i="10"/>
  <c r="CH185" i="10"/>
  <c r="CH356" i="10"/>
  <c r="CH406" i="10"/>
  <c r="CH235" i="10"/>
  <c r="CH75" i="10"/>
  <c r="CH33" i="10"/>
  <c r="CH247" i="10"/>
  <c r="CH413" i="10"/>
  <c r="CH454" i="10"/>
  <c r="CH143" i="10"/>
  <c r="CH106" i="10"/>
  <c r="CH172" i="10"/>
  <c r="CH417" i="10"/>
  <c r="CH389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 s="1"/>
  <c r="BC510" i="10"/>
  <c r="BC50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R24" i="20"/>
  <c r="U24" i="20" s="1"/>
  <c r="R35" i="20"/>
  <c r="U35" i="20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D7" i="10"/>
  <c r="AU100" i="10"/>
  <c r="AU9" i="10" s="1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AZ403" i="10" s="1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AZ407" i="10" s="1"/>
  <c r="BC160" i="10"/>
  <c r="AZ160" i="10" s="1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AZ333" i="10" s="1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 s="1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AZ329" i="10" s="1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 s="1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AZ13" i="10" s="1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AZ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AZ468" i="10" s="1"/>
  <c r="BS262" i="10"/>
  <c r="AZ262" i="10"/>
  <c r="BS27" i="10"/>
  <c r="BS451" i="10"/>
  <c r="BS306" i="10"/>
  <c r="BS470" i="10"/>
  <c r="BS298" i="10"/>
  <c r="AZ298" i="10" s="1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AZ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AZ285" i="10"/>
  <c r="BS169" i="10"/>
  <c r="AZ169" i="10" s="1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AZ246" i="10" s="1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AZ273" i="10" s="1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AZ494" i="10" s="1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AZ503" i="10" s="1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AZ490" i="10" s="1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AZ326" i="10" s="1"/>
  <c r="BL312" i="10"/>
  <c r="BL353" i="10"/>
  <c r="BL124" i="10"/>
  <c r="AZ124" i="10" s="1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AZ444" i="10" s="1"/>
  <c r="BO171" i="10"/>
  <c r="AZ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AZ17" i="10" s="1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AZ233" i="10"/>
  <c r="BO242" i="10"/>
  <c r="BO319" i="10"/>
  <c r="BO159" i="10"/>
  <c r="BO217" i="10"/>
  <c r="BO470" i="10"/>
  <c r="BO169" i="10"/>
  <c r="BO421" i="10"/>
  <c r="BO289" i="10"/>
  <c r="BO211" i="10"/>
  <c r="AZ211" i="10" s="1"/>
  <c r="BO161" i="10"/>
  <c r="BO208" i="10"/>
  <c r="BO426" i="10"/>
  <c r="AZ426" i="10" s="1"/>
  <c r="BO387" i="10"/>
  <c r="BO480" i="10"/>
  <c r="BO102" i="10"/>
  <c r="BO301" i="10"/>
  <c r="BO202" i="10"/>
  <c r="BO424" i="10"/>
  <c r="BO492" i="10"/>
  <c r="BO38" i="10"/>
  <c r="BO121" i="10"/>
  <c r="AZ121" i="10" s="1"/>
  <c r="BO291" i="10"/>
  <c r="BO174" i="10"/>
  <c r="BO337" i="10"/>
  <c r="AZ337" i="10" s="1"/>
  <c r="BO86" i="10"/>
  <c r="BO293" i="10"/>
  <c r="BO467" i="10"/>
  <c r="BO378" i="10"/>
  <c r="BO252" i="10"/>
  <c r="AZ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AZ276" i="10" s="1"/>
  <c r="BO334" i="10"/>
  <c r="BO366" i="10"/>
  <c r="BO307" i="10"/>
  <c r="BO452" i="10"/>
  <c r="BO114" i="10"/>
  <c r="BO126" i="10"/>
  <c r="BO163" i="10"/>
  <c r="BO380" i="10"/>
  <c r="BO506" i="10"/>
  <c r="BO110" i="10"/>
  <c r="BO96" i="10"/>
  <c r="AZ96" i="10" s="1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AZ290" i="10" s="1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AZ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AZ313" i="10"/>
  <c r="BO351" i="10"/>
  <c r="BO297" i="10"/>
  <c r="BO251" i="10"/>
  <c r="BO397" i="10"/>
  <c r="BO14" i="10"/>
  <c r="AZ14" i="10" s="1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AZ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AZ239" i="10"/>
  <c r="BO118" i="10"/>
  <c r="BO306" i="10"/>
  <c r="BO465" i="10"/>
  <c r="BO375" i="10"/>
  <c r="BO487" i="10"/>
  <c r="AZ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AZ450" i="10" s="1"/>
  <c r="BO389" i="10"/>
  <c r="BO455" i="10"/>
  <c r="BO353" i="10"/>
  <c r="BO453" i="10"/>
  <c r="BO11" i="10"/>
  <c r="BO20" i="10"/>
  <c r="AZ20" i="10" s="1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AZ466" i="10"/>
  <c r="BO457" i="10"/>
  <c r="BO148" i="10"/>
  <c r="BO472" i="10"/>
  <c r="BO176" i="10"/>
  <c r="BO423" i="10"/>
  <c r="BO139" i="10"/>
  <c r="BO98" i="10"/>
  <c r="BO210" i="10"/>
  <c r="BO51" i="10"/>
  <c r="BO381" i="10"/>
  <c r="AZ381" i="10" s="1"/>
  <c r="BO420" i="10"/>
  <c r="AZ420" i="10"/>
  <c r="BO248" i="10"/>
  <c r="BO221" i="10"/>
  <c r="BO361" i="10"/>
  <c r="BO108" i="10"/>
  <c r="BO384" i="10"/>
  <c r="AZ384" i="10" s="1"/>
  <c r="BO489" i="10"/>
  <c r="BO316" i="10"/>
  <c r="BO203" i="10"/>
  <c r="BO382" i="10"/>
  <c r="BO56" i="10"/>
  <c r="BO133" i="10"/>
  <c r="AZ133" i="10" s="1"/>
  <c r="BO74" i="10"/>
  <c r="AZ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AZ355" i="10"/>
  <c r="BO249" i="10"/>
  <c r="AZ249" i="10" s="1"/>
  <c r="BO143" i="10"/>
  <c r="BO101" i="10"/>
  <c r="AZ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AZ202" i="10" s="1"/>
  <c r="BE172" i="10"/>
  <c r="BE312" i="10"/>
  <c r="BE388" i="10"/>
  <c r="BE391" i="10"/>
  <c r="BE346" i="10"/>
  <c r="BE153" i="10"/>
  <c r="BE170" i="10"/>
  <c r="BE412" i="10"/>
  <c r="AZ412" i="10" s="1"/>
  <c r="BE164" i="10"/>
  <c r="BE156" i="10"/>
  <c r="AZ156" i="10"/>
  <c r="BE460" i="10"/>
  <c r="BE100" i="10"/>
  <c r="BE417" i="10"/>
  <c r="BE51" i="10"/>
  <c r="BE505" i="10"/>
  <c r="AZ505" i="10" s="1"/>
  <c r="BE123" i="10"/>
  <c r="BE44" i="10"/>
  <c r="AZ44" i="10" s="1"/>
  <c r="BE365" i="10"/>
  <c r="BE47" i="10"/>
  <c r="BE278" i="10"/>
  <c r="AZ278" i="10" s="1"/>
  <c r="BE220" i="10"/>
  <c r="BE402" i="10"/>
  <c r="BE82" i="10"/>
  <c r="AZ82" i="10"/>
  <c r="BE267" i="10"/>
  <c r="BE165" i="10"/>
  <c r="BE453" i="10"/>
  <c r="BE86" i="10"/>
  <c r="BE319" i="10"/>
  <c r="BE59" i="10"/>
  <c r="BE270" i="10"/>
  <c r="BE446" i="10"/>
  <c r="AZ446" i="10" s="1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AZ454" i="10" s="1"/>
  <c r="BE364" i="10"/>
  <c r="BE22" i="10"/>
  <c r="BE261" i="10"/>
  <c r="BE226" i="10"/>
  <c r="BE152" i="10"/>
  <c r="BE456" i="10"/>
  <c r="BE94" i="10"/>
  <c r="BE81" i="10"/>
  <c r="BE349" i="10"/>
  <c r="BE106" i="10"/>
  <c r="AZ106" i="10"/>
  <c r="BE231" i="10"/>
  <c r="BE61" i="10"/>
  <c r="AZ61" i="10" s="1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AZ207" i="10" s="1"/>
  <c r="BE432" i="10"/>
  <c r="BE393" i="10"/>
  <c r="BE117" i="10"/>
  <c r="BE422" i="10"/>
  <c r="BE182" i="10"/>
  <c r="BE12" i="10"/>
  <c r="BE438" i="10"/>
  <c r="AZ438" i="10"/>
  <c r="BE405" i="10"/>
  <c r="BE30" i="10"/>
  <c r="BE448" i="10"/>
  <c r="AZ448" i="10" s="1"/>
  <c r="BE374" i="10"/>
  <c r="AZ374" i="10" s="1"/>
  <c r="BE248" i="10"/>
  <c r="BE318" i="10"/>
  <c r="BE445" i="10"/>
  <c r="BE271" i="10"/>
  <c r="BE46" i="10"/>
  <c r="BE54" i="10"/>
  <c r="BE425" i="10"/>
  <c r="BE372" i="10"/>
  <c r="BE193" i="10"/>
  <c r="AZ193" i="10" s="1"/>
  <c r="BE84" i="10"/>
  <c r="BE36" i="10"/>
  <c r="BE116" i="10"/>
  <c r="BE324" i="10"/>
  <c r="BE300" i="10"/>
  <c r="BE502" i="10"/>
  <c r="AZ502" i="10" s="1"/>
  <c r="BE242" i="10"/>
  <c r="BE508" i="10"/>
  <c r="BE91" i="10"/>
  <c r="AZ91" i="10" s="1"/>
  <c r="BE481" i="10"/>
  <c r="BE375" i="10"/>
  <c r="BE469" i="10"/>
  <c r="AZ469" i="10" s="1"/>
  <c r="BE395" i="10"/>
  <c r="BE373" i="10"/>
  <c r="BE25" i="10"/>
  <c r="AZ25" i="10" s="1"/>
  <c r="BE286" i="10"/>
  <c r="AZ286" i="10" s="1"/>
  <c r="BE291" i="10"/>
  <c r="BE206" i="10"/>
  <c r="BE255" i="10"/>
  <c r="AZ255" i="10" s="1"/>
  <c r="BE201" i="10"/>
  <c r="AZ201" i="10" s="1"/>
  <c r="BE385" i="10"/>
  <c r="BE136" i="10"/>
  <c r="BE327" i="10"/>
  <c r="BE400" i="10"/>
  <c r="BE58" i="10"/>
  <c r="BE194" i="10"/>
  <c r="BE302" i="10"/>
  <c r="AZ302" i="10" s="1"/>
  <c r="BE277" i="10"/>
  <c r="AZ277" i="10"/>
  <c r="BE331" i="10"/>
  <c r="BE404" i="10"/>
  <c r="BE428" i="10"/>
  <c r="AZ428" i="10" s="1"/>
  <c r="BE210" i="10"/>
  <c r="BE177" i="10"/>
  <c r="BE60" i="10"/>
  <c r="BE483" i="10"/>
  <c r="BE408" i="10"/>
  <c r="BE296" i="10"/>
  <c r="BE174" i="10"/>
  <c r="BE493" i="10"/>
  <c r="BE316" i="10"/>
  <c r="BE110" i="10"/>
  <c r="BE40" i="10"/>
  <c r="AZ40" i="10" s="1"/>
  <c r="BE10" i="10"/>
  <c r="BE131" i="10"/>
  <c r="BE338" i="10"/>
  <c r="BE214" i="10"/>
  <c r="BE137" i="10"/>
  <c r="BE209" i="10"/>
  <c r="BE185" i="10"/>
  <c r="AZ185" i="10"/>
  <c r="BE369" i="10"/>
  <c r="BE363" i="10"/>
  <c r="BE263" i="10"/>
  <c r="BE379" i="10"/>
  <c r="BE32" i="10"/>
  <c r="BE489" i="10"/>
  <c r="AZ489" i="10" s="1"/>
  <c r="BE146" i="10"/>
  <c r="AZ481" i="10"/>
  <c r="AZ18" i="10"/>
  <c r="AZ312" i="10"/>
  <c r="AZ78" i="10"/>
  <c r="AZ231" i="10"/>
  <c r="AZ475" i="10"/>
  <c r="AZ49" i="10"/>
  <c r="AZ267" i="10"/>
  <c r="AZ275" i="10"/>
  <c r="AZ488" i="10"/>
  <c r="AZ408" i="10"/>
  <c r="AZ349" i="10"/>
  <c r="AZ346" i="10"/>
  <c r="AZ155" i="10"/>
  <c r="AZ31" i="10"/>
  <c r="AZ111" i="10"/>
  <c r="AZ464" i="10"/>
  <c r="AZ235" i="10"/>
  <c r="AZ62" i="10"/>
  <c r="AZ366" i="10"/>
  <c r="AZ70" i="10"/>
  <c r="AZ198" i="10"/>
  <c r="AZ29" i="10"/>
  <c r="AZ397" i="10"/>
  <c r="AZ386" i="10"/>
  <c r="AZ288" i="10"/>
  <c r="U9" i="20"/>
  <c r="U8" i="20"/>
  <c r="J7" i="10" l="1"/>
  <c r="AZ12" i="10"/>
  <c r="AZ11" i="10"/>
  <c r="CV9" i="10"/>
  <c r="AR7" i="16"/>
  <c r="AW9" i="10"/>
  <c r="CX9" i="10"/>
  <c r="CR7" i="10"/>
  <c r="CP9" i="10"/>
  <c r="B1" i="16"/>
  <c r="C1" i="16"/>
  <c r="H3" i="10"/>
  <c r="U51" i="20"/>
  <c r="U39" i="20"/>
  <c r="U31" i="20"/>
  <c r="U19" i="20"/>
  <c r="AZ443" i="10"/>
  <c r="AZ482" i="10"/>
  <c r="AZ168" i="10"/>
  <c r="AZ200" i="10"/>
  <c r="AZ220" i="10"/>
  <c r="AZ320" i="10"/>
  <c r="AZ459" i="10"/>
  <c r="AZ445" i="10"/>
  <c r="AZ227" i="10"/>
  <c r="AZ258" i="10"/>
  <c r="AZ33" i="10"/>
  <c r="AZ46" i="10"/>
  <c r="AZ134" i="10"/>
  <c r="AZ354" i="10"/>
  <c r="AZ27" i="10"/>
  <c r="AZ65" i="10"/>
  <c r="AZ284" i="10"/>
  <c r="AZ404" i="10"/>
  <c r="AZ330" i="10"/>
  <c r="AZ67" i="10"/>
  <c r="AZ299" i="10"/>
  <c r="AZ253" i="10"/>
  <c r="AZ109" i="10"/>
  <c r="AZ42" i="10"/>
  <c r="AZ293" i="10"/>
  <c r="AZ88" i="10"/>
  <c r="AZ191" i="10"/>
  <c r="AZ307" i="10"/>
  <c r="AZ392" i="10"/>
  <c r="AZ142" i="10"/>
  <c r="AZ398" i="10"/>
  <c r="AZ90" i="10"/>
  <c r="AZ183" i="10"/>
  <c r="AZ95" i="10"/>
  <c r="AZ172" i="10"/>
  <c r="AZ401" i="10"/>
  <c r="AZ483" i="10"/>
  <c r="AZ500" i="10"/>
  <c r="AZ281" i="10"/>
  <c r="AZ406" i="10"/>
  <c r="CJ473" i="10"/>
  <c r="CA449" i="10"/>
  <c r="CA383" i="10"/>
  <c r="CA132" i="10"/>
  <c r="AZ132" i="10" s="1"/>
  <c r="CB477" i="10"/>
  <c r="AZ477" i="10" s="1"/>
  <c r="AZ217" i="10"/>
  <c r="AZ409" i="10"/>
  <c r="AZ457" i="10"/>
  <c r="CA250" i="10"/>
  <c r="CA256" i="10"/>
  <c r="CA439" i="10"/>
  <c r="AZ439" i="10" s="1"/>
  <c r="CA118" i="10"/>
  <c r="CA274" i="10"/>
  <c r="AZ274" i="10" s="1"/>
  <c r="CA310" i="10"/>
  <c r="CA410" i="10"/>
  <c r="CA163" i="10"/>
  <c r="AZ163" i="10" s="1"/>
  <c r="CA15" i="10"/>
  <c r="AZ15" i="10" s="1"/>
  <c r="CA282" i="10"/>
  <c r="AZ282" i="10" s="1"/>
  <c r="CA39" i="10"/>
  <c r="AZ39" i="10" s="1"/>
  <c r="CA263" i="10"/>
  <c r="CA419" i="10"/>
  <c r="AZ419" i="10" s="1"/>
  <c r="CA389" i="10"/>
  <c r="AZ389" i="10" s="1"/>
  <c r="CA370" i="10"/>
  <c r="CA128" i="10"/>
  <c r="CA413" i="10"/>
  <c r="AZ413" i="10" s="1"/>
  <c r="CA457" i="10"/>
  <c r="CA467" i="10"/>
  <c r="AZ467" i="10" s="1"/>
  <c r="CA425" i="10"/>
  <c r="AZ425" i="10" s="1"/>
  <c r="AZ110" i="10"/>
  <c r="AZ136" i="10"/>
  <c r="AZ373" i="10"/>
  <c r="AZ216" i="10"/>
  <c r="AZ442" i="10"/>
  <c r="AZ336" i="10"/>
  <c r="AZ174" i="10"/>
  <c r="AZ188" i="10"/>
  <c r="AZ351" i="10"/>
  <c r="AZ334" i="10"/>
  <c r="AZ352" i="10"/>
  <c r="AZ98" i="10"/>
  <c r="AZ289" i="10"/>
  <c r="AZ22" i="10"/>
  <c r="AZ259" i="10"/>
  <c r="AZ128" i="10"/>
  <c r="AZ345" i="10"/>
  <c r="AZ228" i="10"/>
  <c r="AZ432" i="10"/>
  <c r="AZ115" i="10"/>
  <c r="AZ479" i="10"/>
  <c r="AZ470" i="10"/>
  <c r="AZ358" i="10"/>
  <c r="AZ181" i="10"/>
  <c r="AZ491" i="10"/>
  <c r="AZ225" i="10"/>
  <c r="AZ118" i="10"/>
  <c r="AZ75" i="10"/>
  <c r="AZ151" i="10"/>
  <c r="AZ433" i="10"/>
  <c r="AZ399" i="10"/>
  <c r="AZ367" i="10"/>
  <c r="AZ209" i="10"/>
  <c r="AZ265" i="10"/>
  <c r="AZ423" i="10"/>
  <c r="AZ244" i="10"/>
  <c r="AZ218" i="10"/>
  <c r="AZ291" i="10"/>
  <c r="AZ342" i="10"/>
  <c r="AZ418" i="10"/>
  <c r="AZ254" i="10"/>
  <c r="AZ28" i="10"/>
  <c r="AZ138" i="10"/>
  <c r="AZ47" i="10"/>
  <c r="AZ436" i="10"/>
  <c r="AZ506" i="10"/>
  <c r="AZ56" i="10"/>
  <c r="AZ324" i="10"/>
  <c r="AZ60" i="10"/>
  <c r="AZ424" i="10"/>
  <c r="AZ145" i="10"/>
  <c r="AZ234" i="10"/>
  <c r="AZ363" i="10"/>
  <c r="AZ189" i="10"/>
  <c r="AZ146" i="10"/>
  <c r="AZ309" i="10"/>
  <c r="AZ507" i="10"/>
  <c r="AZ499" i="10"/>
  <c r="AZ364" i="10"/>
  <c r="AZ34" i="10"/>
  <c r="AZ52" i="10"/>
  <c r="AZ465" i="10"/>
  <c r="AZ236" i="10"/>
  <c r="AZ421" i="10"/>
  <c r="AZ63" i="10"/>
  <c r="AZ340" i="10"/>
  <c r="AZ332" i="10"/>
  <c r="AZ304" i="10"/>
  <c r="AZ375" i="10"/>
  <c r="AZ323" i="10"/>
  <c r="AZ86" i="10"/>
  <c r="AZ247" i="10"/>
  <c r="AZ476" i="10"/>
  <c r="AZ41" i="10"/>
  <c r="AZ338" i="10"/>
  <c r="AZ435" i="10"/>
  <c r="AZ410" i="10"/>
  <c r="AZ143" i="10"/>
  <c r="AZ314" i="10"/>
  <c r="AZ280" i="10"/>
  <c r="AZ322" i="10"/>
  <c r="AZ434" i="10"/>
  <c r="AZ182" i="10"/>
  <c r="AZ180" i="10"/>
  <c r="AZ116" i="10"/>
  <c r="CA380" i="10"/>
  <c r="AZ380" i="10" s="1"/>
  <c r="CA66" i="10"/>
  <c r="AZ66" i="10" s="1"/>
  <c r="CA453" i="10"/>
  <c r="AZ453" i="10" s="1"/>
  <c r="CB495" i="10"/>
  <c r="AZ495" i="10" s="1"/>
  <c r="CB295" i="10"/>
  <c r="CB461" i="10"/>
  <c r="CB467" i="10"/>
  <c r="CB347" i="10"/>
  <c r="AZ347" i="10" s="1"/>
  <c r="CB175" i="10"/>
  <c r="AZ175" i="10" s="1"/>
  <c r="CB411" i="10"/>
  <c r="AZ411" i="10" s="1"/>
  <c r="CB385" i="10"/>
  <c r="AZ385" i="10" s="1"/>
  <c r="CB441" i="10"/>
  <c r="AZ441" i="10" s="1"/>
  <c r="CB387" i="10"/>
  <c r="AZ387" i="10" s="1"/>
  <c r="CB393" i="10"/>
  <c r="AZ393" i="10" s="1"/>
  <c r="CB449" i="10"/>
  <c r="CB177" i="10"/>
  <c r="AZ177" i="10" s="1"/>
  <c r="CB379" i="10"/>
  <c r="CB335" i="10"/>
  <c r="AZ335" i="10" s="1"/>
  <c r="CB431" i="10"/>
  <c r="AZ431" i="10" s="1"/>
  <c r="CB343" i="10"/>
  <c r="CB303" i="10"/>
  <c r="AZ303" i="10" s="1"/>
  <c r="CB416" i="10"/>
  <c r="AZ416" i="10" s="1"/>
  <c r="CB361" i="10"/>
  <c r="AZ361" i="10" s="1"/>
  <c r="CB471" i="10"/>
  <c r="AZ471" i="10" s="1"/>
  <c r="CB341" i="10"/>
  <c r="AZ341" i="10" s="1"/>
  <c r="CB353" i="10"/>
  <c r="CB405" i="10"/>
  <c r="AZ405" i="10" s="1"/>
  <c r="CB429" i="10"/>
  <c r="BV215" i="10"/>
  <c r="AZ215" i="10" s="1"/>
  <c r="BV369" i="10"/>
  <c r="AZ369" i="10" s="1"/>
  <c r="BV164" i="10"/>
  <c r="BV199" i="10"/>
  <c r="AZ199" i="10" s="1"/>
  <c r="BV35" i="10"/>
  <c r="BV463" i="10"/>
  <c r="BV292" i="10"/>
  <c r="BV104" i="10"/>
  <c r="AZ104" i="10" s="1"/>
  <c r="BV126" i="10"/>
  <c r="BV417" i="10"/>
  <c r="BV162" i="10"/>
  <c r="AZ162" i="10" s="1"/>
  <c r="BV80" i="10"/>
  <c r="BV327" i="10"/>
  <c r="AZ327" i="10" s="1"/>
  <c r="CH425" i="10"/>
  <c r="CH341" i="10"/>
  <c r="CH471" i="10"/>
  <c r="CH301" i="10"/>
  <c r="AZ301" i="10" s="1"/>
  <c r="CH321" i="10"/>
  <c r="AZ321" i="10" s="1"/>
  <c r="CH194" i="10"/>
  <c r="AZ194" i="10" s="1"/>
  <c r="CH165" i="10"/>
  <c r="AZ165" i="10" s="1"/>
  <c r="CH175" i="10"/>
  <c r="CH331" i="10"/>
  <c r="AZ331" i="10" s="1"/>
  <c r="CH186" i="10"/>
  <c r="AZ186" i="10" s="1"/>
  <c r="CH179" i="10"/>
  <c r="AZ179" i="10" s="1"/>
  <c r="CH123" i="10"/>
  <c r="AZ123" i="10" s="1"/>
  <c r="CH305" i="10"/>
  <c r="AZ305" i="10" s="1"/>
  <c r="CH460" i="10"/>
  <c r="AZ460" i="10" s="1"/>
  <c r="CH213" i="10"/>
  <c r="AZ213" i="10" s="1"/>
  <c r="CH36" i="10"/>
  <c r="AZ36" i="10" s="1"/>
  <c r="CH283" i="10"/>
  <c r="AZ283" i="10" s="1"/>
  <c r="CH53" i="10"/>
  <c r="AZ53" i="10" s="1"/>
  <c r="CH478" i="10"/>
  <c r="AZ478" i="10" s="1"/>
  <c r="CH197" i="10"/>
  <c r="AZ197" i="10" s="1"/>
  <c r="CH32" i="10"/>
  <c r="AZ32" i="10" s="1"/>
  <c r="CH372" i="10"/>
  <c r="AZ372" i="10" s="1"/>
  <c r="CH474" i="10"/>
  <c r="CH350" i="10"/>
  <c r="CH55" i="10"/>
  <c r="AZ55" i="10" s="1"/>
  <c r="CH394" i="10"/>
  <c r="AZ394" i="10" s="1"/>
  <c r="CH117" i="10"/>
  <c r="AZ117" i="10" s="1"/>
  <c r="CH300" i="10"/>
  <c r="AZ300" i="10" s="1"/>
  <c r="CH153" i="10"/>
  <c r="AZ153" i="10" s="1"/>
  <c r="CH24" i="10"/>
  <c r="AZ24" i="10" s="1"/>
  <c r="CH271" i="10"/>
  <c r="AZ271" i="10" s="1"/>
  <c r="CH119" i="10"/>
  <c r="AZ119" i="10" s="1"/>
  <c r="CH243" i="10"/>
  <c r="AZ243" i="10" s="1"/>
  <c r="CH43" i="10"/>
  <c r="CH294" i="10"/>
  <c r="AZ294" i="10" s="1"/>
  <c r="CH97" i="10"/>
  <c r="AZ97" i="10" s="1"/>
  <c r="CH388" i="10"/>
  <c r="AZ388" i="10" s="1"/>
  <c r="CH240" i="10"/>
  <c r="CH379" i="10"/>
  <c r="CH369" i="10"/>
  <c r="CH393" i="10"/>
  <c r="CH317" i="10"/>
  <c r="AZ317" i="10" s="1"/>
  <c r="CH447" i="10"/>
  <c r="AZ447" i="10" s="1"/>
  <c r="CH206" i="10"/>
  <c r="AZ206" i="10" s="1"/>
  <c r="CH190" i="10"/>
  <c r="AZ190" i="10" s="1"/>
  <c r="CH173" i="10"/>
  <c r="AZ173" i="10" s="1"/>
  <c r="CH501" i="10"/>
  <c r="AZ501" i="10" s="1"/>
  <c r="CH167" i="10"/>
  <c r="CH192" i="10"/>
  <c r="AZ192" i="10" s="1"/>
  <c r="CH427" i="10"/>
  <c r="AZ427" i="10" s="1"/>
  <c r="CH496" i="10"/>
  <c r="CH105" i="10"/>
  <c r="AZ105" i="10" s="1"/>
  <c r="CH492" i="10"/>
  <c r="AZ492" i="10" s="1"/>
  <c r="CH149" i="10"/>
  <c r="AZ149" i="10" s="1"/>
  <c r="CH456" i="10"/>
  <c r="AZ456" i="10" s="1"/>
  <c r="CH195" i="10"/>
  <c r="AZ195" i="10" s="1"/>
  <c r="CH279" i="10"/>
  <c r="CH452" i="10"/>
  <c r="CH73" i="10"/>
  <c r="AZ73" i="10" s="1"/>
  <c r="CH498" i="10"/>
  <c r="AZ498" i="10" s="1"/>
  <c r="CH223" i="10"/>
  <c r="AZ223" i="10" s="1"/>
  <c r="CH380" i="10"/>
  <c r="CH48" i="10"/>
  <c r="AZ48" i="10" s="1"/>
  <c r="CH308" i="10"/>
  <c r="CH296" i="10"/>
  <c r="CH131" i="10"/>
  <c r="AZ131" i="10" s="1"/>
  <c r="CH270" i="10"/>
  <c r="CH99" i="10"/>
  <c r="CH222" i="10"/>
  <c r="AZ222" i="10" s="1"/>
  <c r="CH166" i="10"/>
  <c r="AZ166" i="10" s="1"/>
  <c r="CH157" i="10"/>
  <c r="AZ157" i="10" s="1"/>
  <c r="CH77" i="10"/>
  <c r="AZ77" i="10" s="1"/>
  <c r="CH164" i="10"/>
  <c r="CH343" i="10"/>
  <c r="CH16" i="10"/>
  <c r="AZ16" i="10" s="1"/>
  <c r="CH39" i="10"/>
  <c r="CH266" i="10"/>
  <c r="AZ266" i="10" s="1"/>
  <c r="CH79" i="10"/>
  <c r="AZ79" i="10" s="1"/>
  <c r="CH125" i="10"/>
  <c r="AZ125" i="10" s="1"/>
  <c r="CH144" i="10"/>
  <c r="AZ144" i="10" s="1"/>
  <c r="CH184" i="10"/>
  <c r="AZ184" i="10" s="1"/>
  <c r="CH158" i="10"/>
  <c r="AZ158" i="10" s="1"/>
  <c r="CH486" i="10"/>
  <c r="CH107" i="10"/>
  <c r="AZ107" i="10" s="1"/>
  <c r="CH245" i="10"/>
  <c r="CH85" i="10"/>
  <c r="AZ85" i="10" s="1"/>
  <c r="CH462" i="10"/>
  <c r="AZ462" i="10" s="1"/>
  <c r="CH161" i="10"/>
  <c r="CH30" i="10"/>
  <c r="AZ30" i="10" s="1"/>
  <c r="CH370" i="10"/>
  <c r="AZ370" i="10" s="1"/>
  <c r="CH269" i="10"/>
  <c r="AZ269" i="10" s="1"/>
  <c r="CH140" i="10"/>
  <c r="AZ140" i="10" s="1"/>
  <c r="CH122" i="10"/>
  <c r="AZ122" i="10" s="1"/>
  <c r="CH114" i="10"/>
  <c r="AZ114" i="10" s="1"/>
  <c r="CH232" i="10"/>
  <c r="AZ232" i="10" s="1"/>
  <c r="CH292" i="10"/>
  <c r="CH306" i="10"/>
  <c r="AZ306" i="10" s="1"/>
  <c r="CH159" i="10"/>
  <c r="CH339" i="10"/>
  <c r="AZ339" i="10" s="1"/>
  <c r="CH429" i="10"/>
  <c r="CH208" i="10"/>
  <c r="AZ208" i="10" s="1"/>
  <c r="CH451" i="10"/>
  <c r="AZ451" i="10" s="1"/>
  <c r="CH395" i="10"/>
  <c r="AZ395" i="10" s="1"/>
  <c r="CH368" i="10"/>
  <c r="AZ368" i="10" s="1"/>
  <c r="CH402" i="10"/>
  <c r="AZ402" i="10" s="1"/>
  <c r="CH377" i="10"/>
  <c r="AZ377" i="10" s="1"/>
  <c r="CH89" i="10"/>
  <c r="AZ89" i="10" s="1"/>
  <c r="CH241" i="10"/>
  <c r="CH256" i="10"/>
  <c r="CH226" i="10"/>
  <c r="CH319" i="10"/>
  <c r="AZ319" i="10" s="1"/>
  <c r="CH57" i="10"/>
  <c r="AZ57" i="10" s="1"/>
  <c r="CH390" i="10"/>
  <c r="AZ390" i="10" s="1"/>
  <c r="CH348" i="10"/>
  <c r="AZ348" i="10" s="1"/>
  <c r="CH504" i="10"/>
  <c r="AZ504" i="10" s="1"/>
  <c r="CH219" i="10"/>
  <c r="AZ219" i="10" s="1"/>
  <c r="CH400" i="10"/>
  <c r="AZ400" i="10" s="1"/>
  <c r="CH64" i="10"/>
  <c r="CH176" i="10"/>
  <c r="AZ176" i="10" s="1"/>
  <c r="CH152" i="10"/>
  <c r="AZ152" i="10" s="1"/>
  <c r="CH509" i="10"/>
  <c r="AZ509" i="10" s="1"/>
  <c r="CH103" i="10"/>
  <c r="AZ103" i="10" s="1"/>
  <c r="CH382" i="10"/>
  <c r="CH10" i="10"/>
  <c r="AZ10" i="10" s="1"/>
  <c r="CH148" i="10"/>
  <c r="CH396" i="10"/>
  <c r="AZ396" i="10" s="1"/>
  <c r="CH112" i="10"/>
  <c r="AZ112" i="10" s="1"/>
  <c r="CH108" i="10"/>
  <c r="CH135" i="10"/>
  <c r="AZ135" i="10" s="1"/>
  <c r="CH35" i="10"/>
  <c r="CH318" i="10"/>
  <c r="AZ318" i="10" s="1"/>
  <c r="CH242" i="10"/>
  <c r="AZ242" i="10" s="1"/>
  <c r="CH84" i="10"/>
  <c r="AZ84" i="10" s="1"/>
  <c r="CH102" i="10"/>
  <c r="CH126" i="10"/>
  <c r="CH150" i="10"/>
  <c r="AZ150" i="10" s="1"/>
  <c r="CH315" i="10"/>
  <c r="AZ315" i="10" s="1"/>
  <c r="CH458" i="10"/>
  <c r="AZ458" i="10" s="1"/>
  <c r="CH257" i="10"/>
  <c r="AZ257" i="10" s="1"/>
  <c r="CH66" i="10"/>
  <c r="CH204" i="10"/>
  <c r="AZ204" i="10" s="1"/>
  <c r="CH437" i="10"/>
  <c r="AZ437" i="10" s="1"/>
  <c r="CH268" i="10"/>
  <c r="AZ268" i="10" s="1"/>
  <c r="CH170" i="10"/>
  <c r="AZ170" i="10" s="1"/>
  <c r="CH127" i="10"/>
  <c r="AZ127" i="10" s="1"/>
  <c r="CH92" i="10"/>
  <c r="CH238" i="10"/>
  <c r="AZ238" i="10" s="1"/>
  <c r="CH230" i="10"/>
  <c r="AZ230" i="10" s="1"/>
  <c r="CH229" i="10"/>
  <c r="AZ229" i="10" s="1"/>
  <c r="CH282" i="10"/>
  <c r="CH210" i="10"/>
  <c r="AZ210" i="10" s="1"/>
  <c r="CH59" i="10"/>
  <c r="AZ59" i="10" s="1"/>
  <c r="CH94" i="10"/>
  <c r="AZ94" i="10" s="1"/>
  <c r="CH141" i="10"/>
  <c r="AZ141" i="10" s="1"/>
  <c r="CH371" i="10"/>
  <c r="AZ371" i="10" s="1"/>
  <c r="CH137" i="10"/>
  <c r="AZ137" i="10" s="1"/>
  <c r="CH472" i="10"/>
  <c r="AZ472" i="10" s="1"/>
  <c r="CH162" i="10"/>
  <c r="CH37" i="10"/>
  <c r="AZ37" i="10" s="1"/>
  <c r="CH72" i="10"/>
  <c r="AZ72" i="10" s="1"/>
  <c r="CH359" i="10"/>
  <c r="AZ359" i="10" s="1"/>
  <c r="CH51" i="10"/>
  <c r="AZ51" i="10" s="1"/>
  <c r="CH224" i="10"/>
  <c r="AZ224" i="10" s="1"/>
  <c r="CH357" i="10"/>
  <c r="AZ357" i="10" s="1"/>
  <c r="CH221" i="10"/>
  <c r="AZ221" i="10" s="1"/>
  <c r="CH484" i="10"/>
  <c r="AZ484" i="10" s="1"/>
  <c r="CH129" i="10"/>
  <c r="CH54" i="10"/>
  <c r="AZ54" i="10" s="1"/>
  <c r="CH21" i="10"/>
  <c r="AZ21" i="10" s="1"/>
  <c r="CH360" i="10"/>
  <c r="AZ360" i="10" s="1"/>
  <c r="CH58" i="10"/>
  <c r="AZ58" i="10" s="1"/>
  <c r="CH214" i="10"/>
  <c r="AZ214" i="10" s="1"/>
  <c r="CA496" i="10"/>
  <c r="AZ496" i="10" s="1"/>
  <c r="O27" i="20"/>
  <c r="R27" i="20"/>
  <c r="U27" i="20" s="1"/>
  <c r="R34" i="20"/>
  <c r="U34" i="20" s="1"/>
  <c r="O34" i="20"/>
  <c r="AR19" i="16"/>
  <c r="A19" i="16"/>
  <c r="R44" i="20"/>
  <c r="U44" i="20" s="1"/>
  <c r="O44" i="20"/>
  <c r="AR182" i="16"/>
  <c r="A182" i="16"/>
  <c r="AR145" i="16"/>
  <c r="AR69" i="16"/>
  <c r="A69" i="16"/>
  <c r="A89" i="16"/>
  <c r="AR89" i="16"/>
  <c r="AR115" i="16"/>
  <c r="A115" i="16"/>
  <c r="A119" i="16"/>
  <c r="AR119" i="16"/>
  <c r="AR218" i="16"/>
  <c r="R22" i="20"/>
  <c r="U22" i="20" s="1"/>
  <c r="A3" i="20" s="1"/>
  <c r="O22" i="20"/>
  <c r="O3" i="20" s="1"/>
  <c r="AR142" i="16"/>
  <c r="AR159" i="16"/>
  <c r="AR176" i="16"/>
  <c r="AV504" i="10"/>
  <c r="CY504" i="10"/>
  <c r="AG7" i="10"/>
  <c r="V7" i="10"/>
  <c r="N7" i="10"/>
  <c r="AM7" i="10"/>
  <c r="O7" i="10"/>
  <c r="G7" i="10"/>
  <c r="CS7" i="10"/>
  <c r="AT7" i="10"/>
  <c r="AI7" i="10"/>
  <c r="AN7" i="10"/>
  <c r="AD7" i="10"/>
  <c r="AB7" i="10"/>
  <c r="X7" i="10"/>
  <c r="R7" i="10"/>
  <c r="L7" i="10"/>
  <c r="F7" i="10"/>
  <c r="T7" i="10"/>
  <c r="H7" i="10"/>
  <c r="AO7" i="10"/>
  <c r="CY152" i="10"/>
  <c r="A304" i="16"/>
  <c r="A272" i="16"/>
  <c r="A331" i="16"/>
  <c r="AR426" i="16"/>
  <c r="CY145" i="10"/>
  <c r="AR263" i="16"/>
  <c r="AR132" i="16"/>
  <c r="AR139" i="16"/>
  <c r="AR168" i="16"/>
  <c r="AR189" i="16"/>
  <c r="AR193" i="16"/>
  <c r="AR198" i="16"/>
  <c r="AR213" i="16"/>
  <c r="AR231" i="16"/>
  <c r="AR233" i="16"/>
  <c r="AR261" i="16"/>
  <c r="AR292" i="16"/>
  <c r="AR325" i="16"/>
  <c r="AR334" i="16"/>
  <c r="AR337" i="16"/>
  <c r="AR343" i="16"/>
  <c r="AR362" i="16"/>
  <c r="AR368" i="16"/>
  <c r="AR377" i="16"/>
  <c r="AR381" i="16"/>
  <c r="AR390" i="16"/>
  <c r="AR439" i="16"/>
  <c r="AR441" i="16"/>
  <c r="AR443" i="16"/>
  <c r="A495" i="16"/>
  <c r="AR504" i="16"/>
  <c r="CY100" i="10"/>
  <c r="CY190" i="10"/>
  <c r="AV231" i="10"/>
  <c r="AV9" i="10" s="1"/>
  <c r="CY231" i="10"/>
  <c r="AV288" i="10"/>
  <c r="AV344" i="10"/>
  <c r="CU472" i="10"/>
  <c r="CW472" i="10"/>
  <c r="CW9" i="10" s="1"/>
  <c r="A143" i="16"/>
  <c r="A233" i="16"/>
  <c r="A2" i="18"/>
  <c r="D3" i="16"/>
  <c r="A4" i="18"/>
  <c r="C2" i="10"/>
  <c r="AZ414" i="10"/>
  <c r="AZ100" i="10"/>
  <c r="AZ350" i="10"/>
  <c r="AZ328" i="10"/>
  <c r="AZ365" i="10"/>
  <c r="AZ226" i="10"/>
  <c r="AZ250" i="10"/>
  <c r="AZ295" i="10"/>
  <c r="AZ485" i="10"/>
  <c r="AZ308" i="10"/>
  <c r="AZ35" i="10"/>
  <c r="AZ391" i="10"/>
  <c r="AZ417" i="10"/>
  <c r="AZ26" i="10"/>
  <c r="AZ99" i="10"/>
  <c r="AZ311" i="10"/>
  <c r="AZ159" i="10"/>
  <c r="AZ108" i="10"/>
  <c r="AZ120" i="10"/>
  <c r="AZ264" i="10"/>
  <c r="AZ113" i="10"/>
  <c r="AZ382" i="10"/>
  <c r="AZ344" i="10"/>
  <c r="AZ261" i="10"/>
  <c r="AZ356" i="10"/>
  <c r="AZ237" i="10"/>
  <c r="AZ80" i="10"/>
  <c r="AZ83" i="10"/>
  <c r="AZ148" i="10"/>
  <c r="AZ263" i="10"/>
  <c r="AZ203" i="10"/>
  <c r="AZ310" i="10"/>
  <c r="AZ19" i="10"/>
  <c r="AZ205" i="10"/>
  <c r="AZ130" i="10"/>
  <c r="AZ287" i="10"/>
  <c r="AZ64" i="10"/>
  <c r="AZ296" i="10"/>
  <c r="AZ167" i="10"/>
  <c r="AZ473" i="10"/>
  <c r="AZ241" i="10"/>
  <c r="AZ362" i="10"/>
  <c r="AZ430" i="10"/>
  <c r="AZ68" i="10"/>
  <c r="AZ455" i="10"/>
  <c r="AZ480" i="10"/>
  <c r="AZ76" i="10"/>
  <c r="AZ383" i="10"/>
  <c r="AZ93" i="10"/>
  <c r="AZ212" i="10"/>
  <c r="AZ429" i="10"/>
  <c r="AZ297" i="10"/>
  <c r="AZ178" i="10"/>
  <c r="AZ87" i="10"/>
  <c r="AZ497" i="10"/>
  <c r="AZ486" i="10"/>
  <c r="AZ161" i="10"/>
  <c r="AZ422" i="10"/>
  <c r="AZ260" i="10"/>
  <c r="AZ38" i="10"/>
  <c r="AZ461" i="10"/>
  <c r="AZ139" i="10"/>
  <c r="AZ102" i="10"/>
  <c r="AZ43" i="10"/>
  <c r="AZ415" i="10"/>
  <c r="AZ129" i="10"/>
  <c r="AZ45" i="10"/>
  <c r="AZ240" i="10"/>
  <c r="AZ270" i="10"/>
  <c r="AZ474" i="10"/>
  <c r="AZ81" i="10"/>
  <c r="AZ316" i="10"/>
  <c r="AZ463" i="10"/>
  <c r="AZ245" i="10"/>
  <c r="AZ452" i="10"/>
  <c r="AZ493" i="10"/>
  <c r="AZ251" i="10"/>
  <c r="AZ147" i="10"/>
  <c r="AZ92" i="10"/>
  <c r="AZ279" i="10"/>
  <c r="AZ378" i="10"/>
  <c r="AZ508" i="10"/>
  <c r="AZ23" i="10"/>
  <c r="AZ376" i="10"/>
  <c r="AZ196" i="10"/>
  <c r="AZ353" i="10"/>
  <c r="AZ440" i="10"/>
  <c r="AZ248" i="10"/>
  <c r="A2" i="10" l="1"/>
  <c r="GF1" i="16" s="1"/>
  <c r="AZ126" i="10"/>
  <c r="AZ379" i="10"/>
  <c r="Q17" i="20"/>
  <c r="Q20" i="20"/>
  <c r="Q12" i="20"/>
  <c r="Q43" i="20"/>
  <c r="Q27" i="20"/>
  <c r="Q23" i="20"/>
  <c r="Q7" i="20"/>
  <c r="Q39" i="20"/>
  <c r="Q50" i="20"/>
  <c r="Q5" i="20"/>
  <c r="Q35" i="20"/>
  <c r="Q16" i="20"/>
  <c r="Q52" i="20"/>
  <c r="Q31" i="20"/>
  <c r="Q36" i="20"/>
  <c r="Q15" i="20"/>
  <c r="Q45" i="20"/>
  <c r="Q53" i="20"/>
  <c r="Q49" i="20"/>
  <c r="Q25" i="20"/>
  <c r="X6" i="10"/>
  <c r="Q9" i="20"/>
  <c r="Q18" i="20"/>
  <c r="Q33" i="20"/>
  <c r="Q32" i="20"/>
  <c r="Q42" i="20"/>
  <c r="Q11" i="20"/>
  <c r="Q24" i="20"/>
  <c r="Q14" i="20"/>
  <c r="Q19" i="20"/>
  <c r="Q30" i="20"/>
  <c r="Q8" i="20"/>
  <c r="Q48" i="20"/>
  <c r="Q38" i="20"/>
  <c r="Q10" i="20"/>
  <c r="Q26" i="20"/>
  <c r="Q54" i="20"/>
  <c r="Q51" i="20"/>
  <c r="Q40" i="20"/>
  <c r="Q41" i="20"/>
  <c r="Q13" i="20"/>
  <c r="Q29" i="20"/>
  <c r="Q46" i="20"/>
  <c r="Q22" i="20"/>
  <c r="Q34" i="20"/>
  <c r="Q37" i="20"/>
  <c r="Q28" i="20"/>
  <c r="Q44" i="20"/>
  <c r="Q47" i="20"/>
  <c r="Q6" i="20"/>
  <c r="Q21" i="20"/>
  <c r="AZ343" i="10"/>
  <c r="AZ256" i="10"/>
  <c r="AZ9" i="10"/>
  <c r="A1" i="10" s="1"/>
  <c r="A1" i="20"/>
  <c r="C2" i="20" s="1"/>
  <c r="AZ292" i="10"/>
  <c r="AZ164" i="10"/>
  <c r="AZ449" i="10"/>
  <c r="F12" i="13" l="1"/>
  <c r="B13" i="13" s="1"/>
  <c r="A1" i="16" s="1"/>
  <c r="M1" i="16" s="1"/>
  <c r="A3" i="16"/>
  <c r="B2" i="16" s="1"/>
  <c r="W6" i="10"/>
  <c r="A4" i="10"/>
  <c r="C8" i="10"/>
  <c r="H10" i="13" l="1"/>
</calcChain>
</file>

<file path=xl/sharedStrings.xml><?xml version="1.0" encoding="utf-8"?>
<sst xmlns="http://schemas.openxmlformats.org/spreadsheetml/2006/main" count="622" uniqueCount="384">
  <si>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</si>
  <si>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</si>
  <si>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</si>
  <si>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</si>
  <si>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</si>
  <si>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</si>
  <si>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</si>
  <si>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</si>
  <si>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</si>
  <si>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</si>
  <si>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</si>
  <si>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</si>
  <si>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</si>
  <si>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</si>
  <si>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</si>
  <si>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</si>
  <si>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</si>
  <si>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</si>
  <si>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</si>
  <si>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</si>
  <si>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</si>
  <si>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</si>
  <si>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</si>
  <si>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</si>
  <si>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</si>
  <si>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</si>
  <si>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</si>
  <si>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</si>
  <si>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</si>
  <si>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</si>
  <si>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</si>
  <si>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</si>
  <si>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</si>
  <si>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</si>
  <si>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</si>
  <si>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</si>
  <si>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</si>
  <si>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</si>
  <si>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</si>
  <si>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</si>
  <si>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</si>
  <si>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</si>
  <si>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</si>
  <si>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</si>
  <si>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</si>
  <si>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</si>
  <si>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</si>
  <si>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</si>
  <si>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</si>
  <si>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</si>
  <si>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</si>
  <si>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</si>
  <si>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</si>
  <si>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</si>
  <si>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</si>
  <si>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</si>
  <si>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</si>
  <si>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</si>
  <si>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</si>
  <si>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</si>
  <si>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</si>
  <si>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</si>
  <si>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</si>
  <si>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</si>
  <si>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</si>
  <si>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</si>
  <si>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</si>
  <si>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</si>
  <si>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</si>
  <si>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</si>
  <si>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</si>
  <si>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</si>
  <si>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</si>
  <si>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</si>
  <si>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</si>
  <si>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</si>
  <si>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</si>
  <si>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</si>
  <si>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</si>
  <si>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</si>
  <si>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</si>
  <si>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</si>
  <si>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</si>
  <si>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</si>
  <si>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</si>
  <si>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</si>
  <si>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</si>
  <si>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</si>
  <si>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</si>
  <si>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</si>
  <si>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</si>
  <si>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</si>
  <si>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</si>
  <si>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</si>
  <si>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</si>
  <si>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</si>
  <si>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</si>
  <si>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</si>
  <si>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</si>
  <si>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</si>
  <si>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</si>
  <si>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</si>
  <si>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</si>
  <si>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</si>
  <si>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</si>
  <si>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</si>
  <si>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</si>
  <si>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</si>
  <si>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</si>
  <si>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</si>
  <si>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</si>
  <si>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</si>
  <si>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</si>
  <si>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</si>
  <si>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</si>
  <si>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</si>
  <si>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</si>
  <si>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</si>
  <si>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</si>
  <si>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</si>
  <si>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</si>
  <si>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</si>
  <si>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</si>
  <si>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</si>
  <si>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</si>
  <si>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</si>
  <si>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</si>
  <si>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</si>
  <si>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</si>
  <si>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</si>
  <si>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</si>
  <si>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</si>
  <si>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</si>
  <si>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</si>
  <si>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</si>
  <si>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</si>
  <si>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</si>
  <si>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</si>
  <si>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</si>
  <si>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</si>
  <si>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</si>
  <si>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</si>
  <si>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</si>
  <si>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</si>
  <si>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</si>
  <si>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</si>
  <si>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</si>
  <si>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</si>
  <si>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</si>
  <si>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</si>
  <si>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</si>
  <si>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</si>
  <si>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</si>
  <si>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</si>
  <si>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</si>
  <si>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</si>
  <si>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</si>
  <si>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</si>
  <si>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</si>
  <si>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</si>
  <si>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</si>
  <si>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</si>
  <si>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</si>
  <si>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</si>
  <si>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</si>
  <si>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</si>
  <si>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</si>
  <si>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</si>
  <si>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</si>
  <si>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</si>
  <si>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</si>
  <si>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</si>
  <si>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</si>
  <si>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</si>
  <si>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</si>
  <si>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</si>
  <si>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</si>
  <si>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</si>
  <si>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</si>
  <si>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</si>
  <si>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</si>
  <si>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</si>
  <si>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</si>
  <si>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</si>
  <si>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</si>
  <si>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</si>
  <si>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</si>
  <si>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</si>
  <si>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</si>
  <si>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</si>
  <si>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</si>
  <si>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</si>
  <si>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</si>
  <si>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</si>
  <si>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</si>
  <si>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</si>
  <si>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</si>
  <si>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</si>
  <si>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</si>
  <si>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</si>
  <si>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</si>
  <si>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</si>
  <si>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</si>
  <si>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</si>
  <si>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</si>
  <si>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</si>
  <si>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</si>
  <si>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</si>
  <si>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</si>
  <si>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</si>
  <si>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</si>
  <si>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</si>
  <si>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</si>
  <si>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</si>
  <si>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</si>
  <si>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</si>
  <si>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</si>
  <si>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</si>
  <si>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</si>
  <si>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</si>
  <si>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</si>
  <si>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</si>
  <si>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</si>
  <si>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</si>
  <si>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</si>
  <si>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</si>
  <si>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</si>
  <si>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</si>
  <si>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</si>
  <si>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</si>
  <si>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</si>
  <si>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</si>
  <si>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</si>
  <si>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</si>
  <si>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</si>
  <si>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</si>
  <si>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</si>
  <si>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</si>
  <si>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</si>
  <si>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</si>
  <si>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</si>
  <si>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</si>
  <si>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</si>
  <si>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</si>
  <si>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</si>
  <si>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</si>
  <si>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</si>
  <si>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</si>
  <si>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</si>
  <si>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</si>
  <si>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</si>
  <si>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</si>
  <si>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</si>
  <si>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</si>
  <si>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</si>
  <si>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</si>
  <si>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</si>
  <si>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</si>
  <si>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</si>
  <si>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</si>
  <si>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</si>
  <si>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</si>
  <si>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</si>
  <si>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</si>
  <si>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</si>
  <si>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</si>
  <si>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</si>
  <si>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</si>
  <si>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</si>
  <si>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</si>
  <si>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</si>
  <si>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</si>
  <si>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</si>
  <si>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</si>
  <si>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</si>
  <si>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</si>
  <si>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</si>
  <si>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</si>
  <si>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</si>
  <si>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</si>
  <si>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</si>
  <si>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</si>
  <si>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</si>
  <si>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</si>
  <si>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</si>
  <si>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</si>
  <si>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</si>
  <si>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</si>
  <si>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</si>
  <si>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</si>
  <si>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</si>
  <si>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</si>
  <si>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</si>
  <si>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</si>
  <si>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</si>
  <si>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</si>
  <si>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</si>
  <si>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</si>
  <si>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</si>
  <si>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</si>
  <si>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</si>
  <si>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</si>
  <si>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fi7.1</t>
  </si>
  <si>
    <t>1.2.5.1.1.1</t>
  </si>
  <si>
    <t>Белага В.В.,Ломаченков И.А.,Панебратцев Ю.А. Физика 7 класс АО "Издательство "Просвещение"</t>
  </si>
  <si>
    <t>fi7.1 Белага В.В.,Ломаченков И.А.,Панебратцев Ю.А. Физика 7 класс АО "Издательство "Просвещение"</t>
  </si>
  <si>
    <t>fi7.2</t>
  </si>
  <si>
    <t>1.2.5.1.2.1</t>
  </si>
  <si>
    <t>Генденштейн Л.Э., Булатова А.А., Корнильев И.Н., Кошкина А.В.; под ред. Орлова В.А. Физика (в 2 частях) 7 класс ООО "БИНОМ. Лаборатория знаний"</t>
  </si>
  <si>
    <t>fi7.2 Генденштейн Л.Э., Булатова А.А., Корнильев И.Н., Кошкина А.В.; под ред. Орлова В.А. Физика (в 2 частях) 7 класс ООО "БИНОМ. Лаборатория знаний"</t>
  </si>
  <si>
    <t>fi7.3</t>
  </si>
  <si>
    <t>1.2.5.1.3.1</t>
  </si>
  <si>
    <t>Грачев А.В.,Погожев В.А.,Селиверстов А.В. Физика 7 класс ООО "Издательский центр ВЕНТАНА-ГРАФ"</t>
  </si>
  <si>
    <t>fi7.3 Грачев А.В.,Погожев В.А.,Селиверстов А.В. Физика 7 класс ООО "Издательский центр ВЕНТАНА-ГРАФ"</t>
  </si>
  <si>
    <t>fi7.4</t>
  </si>
  <si>
    <t>1.2.5.1.4.1</t>
  </si>
  <si>
    <t>Громов С.В., Родина Н.А., Белага В.В. и др./Под ред. Ю.А. Панебратцева Физика 7 класс АО "Издательство "Просвещение"</t>
  </si>
  <si>
    <t>fi7.4 Громов С.В., Родина Н.А., Белага В.В. и др./Под ред. Ю.А. Панебратцева Физика 7 класс АО "Издательство "Просвещение"</t>
  </si>
  <si>
    <t>fi7.5</t>
  </si>
  <si>
    <t>1.2.5.1.5.1</t>
  </si>
  <si>
    <t>Изергин Э.Т. Физика 7 класс ООО "Русское слово-учебник"</t>
  </si>
  <si>
    <t>fi7.5 Изергин Э.Т. Физика 7 класс ООО "Русское слово-учебник"</t>
  </si>
  <si>
    <t>fi7.6</t>
  </si>
  <si>
    <t>1.2.5.1.6.1</t>
  </si>
  <si>
    <t>Кабардин О.Ф. Физика 7 класс АО "Издательство "Просвещение"</t>
  </si>
  <si>
    <t>fi7.6 Кабардин О.Ф. Физика 7 класс АО "Издательство "Просвещение"</t>
  </si>
  <si>
    <t>fi7.7</t>
  </si>
  <si>
    <t>1.2.5.1.7.1</t>
  </si>
  <si>
    <t>Перышкин А.В. Физика 7 класс ООО "ДРОФА"</t>
  </si>
  <si>
    <t>fi7.7 Перышкин А.В. Физика 7 класс ООО "ДРОФА"</t>
  </si>
  <si>
    <t>fi7.8</t>
  </si>
  <si>
    <t>1.2.5.1.8.1</t>
  </si>
  <si>
    <t>Пурышева Н.С.,Важеевская Н.Е. Физика 7 класс ООО "ДРОФА"</t>
  </si>
  <si>
    <t>fi7.8 Пурышева Н.С.,Важеевская Н.Е. Физика 7 класс ООО "ДРОФА"</t>
  </si>
  <si>
    <t>fi7.9</t>
  </si>
  <si>
    <t xml:space="preserve">Андрюшечкин С.М. Физика  7 класс  Баласс </t>
  </si>
  <si>
    <t xml:space="preserve">fi7.9 Андрюшечкин С.М. Физика  7 класс  Баласс </t>
  </si>
  <si>
    <t>fi7.10</t>
  </si>
  <si>
    <t xml:space="preserve">Бунчук А.В., Шахмаев Н.М., Дик Ю.И. Физика  7 класс  Мнемозина </t>
  </si>
  <si>
    <t xml:space="preserve">fi7.10 Бунчук А.В., Шахмаев Н.М., Дик Ю.И. Физика  7 класс  Мнемозина </t>
  </si>
  <si>
    <t>fi7.11</t>
  </si>
  <si>
    <t xml:space="preserve">Генденштейн Л.Э., Кайдалов А.Б./Под ред. Орлова В.А., Ройзена И.И. Физика  7 класс  Мнемозина </t>
  </si>
  <si>
    <t xml:space="preserve">fi7.11 Генденштейн Л.Э., Кайдалов А.Б./Под ред. Орлова В.А., Ройзена И.И. Физика  7 класс  Мнемозина </t>
  </si>
  <si>
    <t>fi7.12</t>
  </si>
  <si>
    <t xml:space="preserve">Гуревич А.Е. Физика  7 класс  Дрофа </t>
  </si>
  <si>
    <t xml:space="preserve">fi7.12 Гуревич А.Е. Физика  7 класс  Дрофа </t>
  </si>
  <si>
    <t>fi7.13</t>
  </si>
  <si>
    <t xml:space="preserve">Минькова Р.Д., Иванов А.И. Физика  7 класс  Астрель </t>
  </si>
  <si>
    <t xml:space="preserve">fi7.13 Минькова Р.Д., Иванов А.И. Физика  7 класс  Астрель </t>
  </si>
  <si>
    <t>fi7.14</t>
  </si>
  <si>
    <t xml:space="preserve">Степанова Г.Н. Физика  7 класс  Русское слово </t>
  </si>
  <si>
    <t xml:space="preserve">fi7.14 Степанова Г.Н. Физика  7 класс  Русское слово </t>
  </si>
  <si>
    <t>fi7.15</t>
  </si>
  <si>
    <t xml:space="preserve">Фадеева А.А., Засов А.В., Киселев Д.Ф. Физика  7 класс  Просвещение </t>
  </si>
  <si>
    <t xml:space="preserve">fi7.15 Фадеева А.А., Засов А.В., Киселев Д.Ф. Физика  7 класс  Просвещение </t>
  </si>
  <si>
    <t>fi7.16</t>
  </si>
  <si>
    <t xml:space="preserve">Хижнякова Л.С., Синявина А.А.Физика  7 класс  ВЕНТАНА-ГРАФ </t>
  </si>
  <si>
    <t xml:space="preserve">fi7.16 Хижнякова Л.С., Синявина А.А.Физика  7 класс  ВЕНТАНА-ГРАФ </t>
  </si>
  <si>
    <t>fi7.17</t>
  </si>
  <si>
    <t xml:space="preserve">Шахмаев Н.М., Бунчук А.В., Дик Ю.И. Физика  7 класс  Мнемозина </t>
  </si>
  <si>
    <t xml:space="preserve">fi7.17 Шахмаев Н.М., Бунчук А.В., Дик Ю.И. Физика  7 класс  Мнемозина </t>
  </si>
  <si>
    <t>fi7.18</t>
  </si>
  <si>
    <t xml:space="preserve">Генденштейн Л.Э., Кайдалов А.Б., Кожевников В.Б./Под ред. Орлова В.А., Ройзена И.И. Физика  7 класс  Мнемозина </t>
  </si>
  <si>
    <t xml:space="preserve">fi7.18 Генденштейн Л.Э., Кайдалов А.Б., Кожевников В.Б./Под ред. Орлова В.А., Ройзена И.И. Физика  7 класс  Мнемозина </t>
  </si>
  <si>
    <t>fi7.19</t>
  </si>
  <si>
    <t xml:space="preserve">Громов С.В., Родина Н.А. Физика  7 класс  Просвещение </t>
  </si>
  <si>
    <t xml:space="preserve">fi7.19 Громов С.В., Родина Н.А. Физика  7 класс  Просвещение </t>
  </si>
  <si>
    <t>fi7.20</t>
  </si>
  <si>
    <t xml:space="preserve">Кривченко И.В. Физика  7 класс  БИНОМ. Лаборатория знаний </t>
  </si>
  <si>
    <t xml:space="preserve">fi7.20 Кривченко И.В. Физика  7 класс  БИНОМ. Лаборатория знаний </t>
  </si>
  <si>
    <t>fi7.21</t>
  </si>
  <si>
    <t xml:space="preserve">Пинский А.А., Разумовский В.Г., Дик Ю.И. и др./Под ред.Пинского А.А., Разумовского В.Г. Физика  7 класс  Просвещение </t>
  </si>
  <si>
    <t xml:space="preserve">fi7.21 Пинский А.А., Разумовский В.Г., Дик Ю.И. и др./Под ред.Пинского А.А., Разумовского В.Г. Физика  7 класс  Просвещение </t>
  </si>
  <si>
    <t>fi7.22</t>
  </si>
  <si>
    <t xml:space="preserve">Разумовский В.Г., Орлов В.А., Дик Ю.И. и др. Физика  7 класс  ВЛАДОС </t>
  </si>
  <si>
    <t xml:space="preserve">fi7.22 Разумовский В.Г., Орлов В.А., Дик Ю.И. и др. Физика  7 класс  ВЛАДОС </t>
  </si>
  <si>
    <t>fi7.23</t>
  </si>
  <si>
    <t xml:space="preserve">Андрюшечкин С.М. Физика  7 класс  Полиграфия </t>
  </si>
  <si>
    <t xml:space="preserve">fi7.23 Андрюшечкин С.М. Физика  7 класс  Полиграфия </t>
  </si>
  <si>
    <t>fi7.24</t>
  </si>
  <si>
    <t>другое</t>
  </si>
  <si>
    <t>fi7.24 другое</t>
  </si>
  <si>
    <t>10032173vpr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</si>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</sst>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физике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физике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51" x14ac:dyDescent="0.2">
      <c r="A5" t="str">
        <f>IF(D5="нет","!",1)</f>
        <v>!</v>
      </c>
      <c r="C5" s="127">
        <f>служ!$B$9</f>
        <v>7</v>
      </c>
      <c r="D5" s="147" t="s">
        <v>50</v>
      </c>
      <c r="E5" s="153" t="s">
        <v>305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fi7.1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7" width="8" style="39" customWidth="1"/>
    <col min="18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31</v>
      </c>
      <c r="C2" s="184" t="str">
        <f>служ!B10&amp;" "&amp;служ!B11</f>
        <v>Проверочная работа по физике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383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1</v>
      </c>
      <c r="H7" s="18">
        <f t="shared" si="0"/>
        <v>4</v>
      </c>
      <c r="I7" s="18">
        <f t="shared" si="0"/>
        <v>1</v>
      </c>
      <c r="J7" s="18">
        <f t="shared" si="0"/>
        <v>2</v>
      </c>
      <c r="K7" s="18">
        <f t="shared" si="0"/>
        <v>2</v>
      </c>
      <c r="L7" s="18">
        <f t="shared" si="0"/>
        <v>1</v>
      </c>
      <c r="M7" s="18">
        <f t="shared" si="0"/>
        <v>3</v>
      </c>
      <c r="N7" s="18">
        <f t="shared" si="0"/>
        <v>1</v>
      </c>
      <c r="O7" s="18">
        <f t="shared" si="0"/>
        <v>2</v>
      </c>
      <c r="P7" s="18">
        <f t="shared" si="0"/>
        <v>3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2</v>
      </c>
      <c r="BI8" s="19">
        <f>служ!J34</f>
        <v>1</v>
      </c>
      <c r="BJ8" s="19">
        <f>служ!K34</f>
        <v>2</v>
      </c>
      <c r="BK8" s="19">
        <f>служ!L34</f>
        <v>3</v>
      </c>
      <c r="BL8" s="19">
        <f>служ!C38</f>
        <v>3</v>
      </c>
      <c r="BM8" s="19">
        <f>служ!D38</f>
        <v>0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2б</v>
      </c>
      <c r="N9" s="29" t="str">
        <f>служ!J32&amp;"
"&amp;служ!J34&amp;"б"</f>
        <v>8
1б</v>
      </c>
      <c r="O9" s="29" t="str">
        <f>служ!K32&amp;"
"&amp;служ!K34&amp;"б"</f>
        <v>9
2б</v>
      </c>
      <c r="P9" s="29" t="str">
        <f>служ!L32&amp;"
"&amp;служ!L34&amp;"б"</f>
        <v>10
3б</v>
      </c>
      <c r="Q9" s="29" t="str">
        <f>служ!C36&amp;"
"&amp;служ!C38&amp;"б"</f>
        <v>11
3б</v>
      </c>
      <c r="R9" s="29" t="str">
        <f>служ!D36&amp;"
"&amp;служ!D38&amp;"б"</f>
        <v>нет
0б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12:нет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>
        <v>1</v>
      </c>
      <c r="E10" s="142"/>
      <c r="F10" s="143"/>
      <c r="G10" s="135">
        <v>0</v>
      </c>
      <c r="H10" s="135">
        <v>2</v>
      </c>
      <c r="I10" s="135">
        <v>0</v>
      </c>
      <c r="J10" s="135">
        <v>1</v>
      </c>
      <c r="K10" s="135">
        <v>1</v>
      </c>
      <c r="L10" s="135">
        <v>1</v>
      </c>
      <c r="M10" s="135">
        <v>2</v>
      </c>
      <c r="N10" s="135">
        <v>0</v>
      </c>
      <c r="O10" s="135">
        <v>2</v>
      </c>
      <c r="P10" s="135">
        <v>1</v>
      </c>
      <c r="Q10" s="135">
        <v>0</v>
      </c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10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>
        <v>2</v>
      </c>
      <c r="E11" s="142"/>
      <c r="F11" s="143"/>
      <c r="G11" s="135">
        <v>1</v>
      </c>
      <c r="H11" s="135">
        <v>2</v>
      </c>
      <c r="I11" s="135">
        <v>1</v>
      </c>
      <c r="J11" s="135">
        <v>1</v>
      </c>
      <c r="K11" s="135">
        <v>1</v>
      </c>
      <c r="L11" s="135">
        <v>0</v>
      </c>
      <c r="M11" s="135">
        <v>1</v>
      </c>
      <c r="N11" s="135">
        <v>1</v>
      </c>
      <c r="O11" s="135">
        <v>0</v>
      </c>
      <c r="P11" s="135">
        <v>2</v>
      </c>
      <c r="Q11" s="135">
        <v>0</v>
      </c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182</v>
      </c>
      <c r="CT11" s="135">
        <v>4</v>
      </c>
      <c r="CU11" s="141">
        <f t="shared" ref="CU11:CU74" si="12">IF(AND(AX11=1,AY11=1),SUM(G11:AT11),IF(AY11=1,SUM(G11:AT11),IF(AX11=1,SUM(Y11:AC11),"")))</f>
        <v>10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0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0</v>
      </c>
      <c r="H512" s="39">
        <f t="shared" si="93"/>
        <v>2</v>
      </c>
      <c r="I512" s="39">
        <f t="shared" si="93"/>
        <v>0</v>
      </c>
      <c r="J512" s="39">
        <f t="shared" si="93"/>
        <v>1</v>
      </c>
      <c r="K512" s="39">
        <f t="shared" si="93"/>
        <v>1</v>
      </c>
      <c r="L512" s="39">
        <f t="shared" si="93"/>
        <v>1</v>
      </c>
      <c r="M512" s="39">
        <f t="shared" si="93"/>
        <v>2</v>
      </c>
      <c r="N512" s="39">
        <f t="shared" si="93"/>
        <v>0</v>
      </c>
      <c r="O512" s="39">
        <f t="shared" si="93"/>
        <v>2</v>
      </c>
      <c r="P512" s="39">
        <f t="shared" si="93"/>
        <v>1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2</v>
      </c>
      <c r="I513" s="39">
        <f t="shared" si="99"/>
        <v>1</v>
      </c>
      <c r="J513" s="39">
        <f t="shared" si="99"/>
        <v>1</v>
      </c>
      <c r="K513" s="39">
        <f t="shared" si="99"/>
        <v>1</v>
      </c>
      <c r="L513" s="39">
        <f t="shared" si="99"/>
        <v>0</v>
      </c>
      <c r="M513" s="39">
        <f t="shared" si="99"/>
        <v>1</v>
      </c>
      <c r="N513" s="39">
        <f t="shared" si="99"/>
        <v>1</v>
      </c>
      <c r="O513" s="39">
        <f t="shared" si="99"/>
        <v>0</v>
      </c>
      <c r="P513" s="39">
        <f t="shared" si="99"/>
        <v>2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302</v>
      </c>
      <c r="I1" s="149" t="s">
        <v>303</v>
      </c>
      <c r="J1" s="149" t="s">
        <v>304</v>
      </c>
      <c r="K1" s="149" t="s">
        <v>305</v>
      </c>
      <c r="T1" s="149" t="s">
        <v>238</v>
      </c>
    </row>
    <row r="2" spans="1:20" ht="30" x14ac:dyDescent="0.25">
      <c r="A2" s="157" t="s">
        <v>302</v>
      </c>
      <c r="B2" s="158" t="s">
        <v>303</v>
      </c>
      <c r="C2" s="159" t="s">
        <v>304</v>
      </c>
      <c r="H2" s="149" t="s">
        <v>306</v>
      </c>
      <c r="I2" s="149" t="s">
        <v>307</v>
      </c>
      <c r="J2" s="149" t="s">
        <v>308</v>
      </c>
      <c r="K2" s="149" t="s">
        <v>309</v>
      </c>
    </row>
    <row r="3" spans="1:20" ht="45" x14ac:dyDescent="0.25">
      <c r="A3" s="160" t="s">
        <v>306</v>
      </c>
      <c r="B3" s="161" t="s">
        <v>307</v>
      </c>
      <c r="C3" s="162" t="s">
        <v>308</v>
      </c>
      <c r="H3" s="149" t="s">
        <v>310</v>
      </c>
      <c r="I3" s="149" t="s">
        <v>311</v>
      </c>
      <c r="J3" s="149" t="s">
        <v>312</v>
      </c>
      <c r="K3" s="149" t="s">
        <v>313</v>
      </c>
    </row>
    <row r="4" spans="1:20" ht="30" x14ac:dyDescent="0.25">
      <c r="A4" s="160" t="s">
        <v>310</v>
      </c>
      <c r="B4" s="161" t="s">
        <v>311</v>
      </c>
      <c r="C4" s="162" t="s">
        <v>312</v>
      </c>
      <c r="H4" s="149" t="s">
        <v>314</v>
      </c>
      <c r="I4" s="149" t="s">
        <v>315</v>
      </c>
      <c r="J4" s="149" t="s">
        <v>316</v>
      </c>
      <c r="K4" s="149" t="s">
        <v>317</v>
      </c>
    </row>
    <row r="5" spans="1:20" ht="30" x14ac:dyDescent="0.25">
      <c r="A5" s="160" t="s">
        <v>314</v>
      </c>
      <c r="B5" s="161" t="s">
        <v>315</v>
      </c>
      <c r="C5" s="162" t="s">
        <v>316</v>
      </c>
      <c r="H5" s="149" t="s">
        <v>318</v>
      </c>
      <c r="I5" s="149" t="s">
        <v>319</v>
      </c>
      <c r="J5" s="149" t="s">
        <v>320</v>
      </c>
      <c r="K5" s="149" t="s">
        <v>321</v>
      </c>
    </row>
    <row r="6" spans="1:20" x14ac:dyDescent="0.25">
      <c r="A6" s="160" t="s">
        <v>318</v>
      </c>
      <c r="B6" s="161" t="s">
        <v>319</v>
      </c>
      <c r="C6" s="162" t="s">
        <v>320</v>
      </c>
      <c r="H6" s="149" t="s">
        <v>322</v>
      </c>
      <c r="I6" s="149" t="s">
        <v>323</v>
      </c>
      <c r="J6" s="149" t="s">
        <v>324</v>
      </c>
      <c r="K6" s="149" t="s">
        <v>325</v>
      </c>
    </row>
    <row r="7" spans="1:20" x14ac:dyDescent="0.25">
      <c r="A7" s="160" t="s">
        <v>322</v>
      </c>
      <c r="B7" s="161" t="s">
        <v>323</v>
      </c>
      <c r="C7" s="162" t="s">
        <v>324</v>
      </c>
      <c r="H7" s="149" t="s">
        <v>326</v>
      </c>
      <c r="I7" s="149" t="s">
        <v>327</v>
      </c>
      <c r="J7" s="149" t="s">
        <v>328</v>
      </c>
      <c r="K7" s="149" t="s">
        <v>329</v>
      </c>
    </row>
    <row r="8" spans="1:20" x14ac:dyDescent="0.25">
      <c r="A8" s="160" t="s">
        <v>326</v>
      </c>
      <c r="B8" s="161" t="s">
        <v>327</v>
      </c>
      <c r="C8" s="162" t="s">
        <v>328</v>
      </c>
      <c r="H8" s="149" t="s">
        <v>330</v>
      </c>
      <c r="I8" s="149" t="s">
        <v>331</v>
      </c>
      <c r="J8" s="149" t="s">
        <v>332</v>
      </c>
      <c r="K8" s="149" t="s">
        <v>333</v>
      </c>
    </row>
    <row r="9" spans="1:20" ht="15.75" thickBot="1" x14ac:dyDescent="0.3">
      <c r="A9" s="163" t="s">
        <v>330</v>
      </c>
      <c r="B9" s="164" t="s">
        <v>331</v>
      </c>
      <c r="C9" s="165" t="s">
        <v>332</v>
      </c>
      <c r="H9" s="149" t="s">
        <v>334</v>
      </c>
      <c r="I9" s="149">
        <v>1219</v>
      </c>
      <c r="J9" s="149" t="s">
        <v>335</v>
      </c>
      <c r="K9" s="149" t="s">
        <v>336</v>
      </c>
    </row>
    <row r="10" spans="1:20" ht="15.75" thickBot="1" x14ac:dyDescent="0.3">
      <c r="C10" s="151" t="s">
        <v>238</v>
      </c>
      <c r="H10" s="149" t="s">
        <v>337</v>
      </c>
      <c r="I10" s="149">
        <v>1225</v>
      </c>
      <c r="J10" s="149" t="s">
        <v>338</v>
      </c>
      <c r="K10" s="149" t="s">
        <v>339</v>
      </c>
    </row>
    <row r="11" spans="1:20" x14ac:dyDescent="0.25">
      <c r="A11" s="157" t="s">
        <v>334</v>
      </c>
      <c r="B11" s="158">
        <v>1219</v>
      </c>
      <c r="C11" s="159" t="s">
        <v>335</v>
      </c>
      <c r="H11" s="149" t="s">
        <v>340</v>
      </c>
      <c r="I11" s="149">
        <v>1228</v>
      </c>
      <c r="J11" s="149" t="s">
        <v>341</v>
      </c>
      <c r="K11" s="149" t="s">
        <v>342</v>
      </c>
    </row>
    <row r="12" spans="1:20" x14ac:dyDescent="0.25">
      <c r="A12" s="160" t="s">
        <v>337</v>
      </c>
      <c r="B12" s="161">
        <v>1225</v>
      </c>
      <c r="C12" s="162" t="s">
        <v>338</v>
      </c>
      <c r="H12" s="149" t="s">
        <v>343</v>
      </c>
      <c r="I12" s="149">
        <v>1234</v>
      </c>
      <c r="J12" s="149" t="s">
        <v>344</v>
      </c>
      <c r="K12" s="149" t="s">
        <v>345</v>
      </c>
    </row>
    <row r="13" spans="1:20" ht="30" x14ac:dyDescent="0.25">
      <c r="A13" s="160" t="s">
        <v>340</v>
      </c>
      <c r="B13" s="161">
        <v>1228</v>
      </c>
      <c r="C13" s="162" t="s">
        <v>341</v>
      </c>
      <c r="H13" s="149" t="s">
        <v>346</v>
      </c>
      <c r="I13" s="149">
        <v>1243</v>
      </c>
      <c r="J13" s="149" t="s">
        <v>347</v>
      </c>
      <c r="K13" s="149" t="s">
        <v>348</v>
      </c>
    </row>
    <row r="14" spans="1:20" x14ac:dyDescent="0.25">
      <c r="A14" s="160" t="s">
        <v>343</v>
      </c>
      <c r="B14" s="161">
        <v>1234</v>
      </c>
      <c r="C14" s="162" t="s">
        <v>344</v>
      </c>
      <c r="H14" s="149" t="s">
        <v>349</v>
      </c>
      <c r="I14" s="149">
        <v>1252</v>
      </c>
      <c r="J14" s="149" t="s">
        <v>350</v>
      </c>
      <c r="K14" s="149" t="s">
        <v>351</v>
      </c>
    </row>
    <row r="15" spans="1:20" x14ac:dyDescent="0.25">
      <c r="A15" s="160" t="s">
        <v>346</v>
      </c>
      <c r="B15" s="161">
        <v>1243</v>
      </c>
      <c r="C15" s="162" t="s">
        <v>347</v>
      </c>
      <c r="H15" s="149" t="s">
        <v>352</v>
      </c>
      <c r="I15" s="149">
        <v>1255</v>
      </c>
      <c r="J15" s="149" t="s">
        <v>353</v>
      </c>
      <c r="K15" s="149" t="s">
        <v>354</v>
      </c>
    </row>
    <row r="16" spans="1:20" x14ac:dyDescent="0.25">
      <c r="A16" s="160" t="s">
        <v>349</v>
      </c>
      <c r="B16" s="161">
        <v>1252</v>
      </c>
      <c r="C16" s="162" t="s">
        <v>350</v>
      </c>
      <c r="H16" s="149" t="s">
        <v>355</v>
      </c>
      <c r="I16" s="149">
        <v>1258</v>
      </c>
      <c r="J16" s="149" t="s">
        <v>356</v>
      </c>
      <c r="K16" s="149" t="s">
        <v>357</v>
      </c>
    </row>
    <row r="17" spans="1:11" x14ac:dyDescent="0.25">
      <c r="A17" s="160" t="s">
        <v>352</v>
      </c>
      <c r="B17" s="161">
        <v>1255</v>
      </c>
      <c r="C17" s="162" t="s">
        <v>353</v>
      </c>
      <c r="H17" s="149" t="s">
        <v>358</v>
      </c>
      <c r="I17" s="149">
        <v>1261</v>
      </c>
      <c r="J17" s="149" t="s">
        <v>359</v>
      </c>
      <c r="K17" s="149" t="s">
        <v>360</v>
      </c>
    </row>
    <row r="18" spans="1:11" x14ac:dyDescent="0.25">
      <c r="A18" s="160" t="s">
        <v>355</v>
      </c>
      <c r="B18" s="161">
        <v>1258</v>
      </c>
      <c r="C18" s="162" t="s">
        <v>356</v>
      </c>
      <c r="H18" s="149" t="s">
        <v>361</v>
      </c>
      <c r="I18" s="149">
        <v>1851</v>
      </c>
      <c r="J18" s="149" t="s">
        <v>362</v>
      </c>
      <c r="K18" s="149" t="s">
        <v>363</v>
      </c>
    </row>
    <row r="19" spans="1:11" x14ac:dyDescent="0.25">
      <c r="A19" s="160" t="s">
        <v>358</v>
      </c>
      <c r="B19" s="161">
        <v>1261</v>
      </c>
      <c r="C19" s="162" t="s">
        <v>359</v>
      </c>
      <c r="H19" s="149" t="s">
        <v>364</v>
      </c>
      <c r="I19" s="149">
        <v>1857</v>
      </c>
      <c r="J19" s="149" t="s">
        <v>365</v>
      </c>
      <c r="K19" s="149" t="s">
        <v>366</v>
      </c>
    </row>
    <row r="20" spans="1:11" ht="30" x14ac:dyDescent="0.25">
      <c r="A20" s="160" t="s">
        <v>361</v>
      </c>
      <c r="B20" s="161">
        <v>1851</v>
      </c>
      <c r="C20" s="162" t="s">
        <v>362</v>
      </c>
      <c r="H20" s="149" t="s">
        <v>367</v>
      </c>
      <c r="I20" s="149">
        <v>1869</v>
      </c>
      <c r="J20" s="149" t="s">
        <v>368</v>
      </c>
      <c r="K20" s="149" t="s">
        <v>369</v>
      </c>
    </row>
    <row r="21" spans="1:11" x14ac:dyDescent="0.25">
      <c r="A21" s="160" t="s">
        <v>364</v>
      </c>
      <c r="B21" s="161">
        <v>1857</v>
      </c>
      <c r="C21" s="162" t="s">
        <v>365</v>
      </c>
      <c r="H21" s="149" t="s">
        <v>370</v>
      </c>
      <c r="I21" s="149">
        <v>1878</v>
      </c>
      <c r="J21" s="149" t="s">
        <v>371</v>
      </c>
      <c r="K21" s="149" t="s">
        <v>372</v>
      </c>
    </row>
    <row r="22" spans="1:11" x14ac:dyDescent="0.25">
      <c r="A22" s="160" t="s">
        <v>367</v>
      </c>
      <c r="B22" s="161">
        <v>1869</v>
      </c>
      <c r="C22" s="162" t="s">
        <v>368</v>
      </c>
      <c r="H22" s="149" t="s">
        <v>373</v>
      </c>
      <c r="I22" s="149">
        <v>1884</v>
      </c>
      <c r="J22" s="149" t="s">
        <v>374</v>
      </c>
      <c r="K22" s="149" t="s">
        <v>375</v>
      </c>
    </row>
    <row r="23" spans="1:11" ht="30" x14ac:dyDescent="0.25">
      <c r="A23" s="160" t="s">
        <v>370</v>
      </c>
      <c r="B23" s="161">
        <v>1878</v>
      </c>
      <c r="C23" s="162" t="s">
        <v>371</v>
      </c>
      <c r="H23" s="149" t="s">
        <v>376</v>
      </c>
      <c r="I23" s="149">
        <v>235</v>
      </c>
      <c r="J23" s="149" t="s">
        <v>377</v>
      </c>
      <c r="K23" s="149" t="s">
        <v>378</v>
      </c>
    </row>
    <row r="24" spans="1:11" ht="30" x14ac:dyDescent="0.25">
      <c r="A24" s="160" t="s">
        <v>373</v>
      </c>
      <c r="B24" s="161">
        <v>1884</v>
      </c>
      <c r="C24" s="162" t="s">
        <v>374</v>
      </c>
      <c r="H24" s="149" t="s">
        <v>379</v>
      </c>
      <c r="J24" s="149" t="s">
        <v>380</v>
      </c>
      <c r="K24" s="149" t="s">
        <v>381</v>
      </c>
    </row>
    <row r="25" spans="1:11" x14ac:dyDescent="0.25">
      <c r="A25" s="160" t="s">
        <v>376</v>
      </c>
      <c r="B25" s="161">
        <v>235</v>
      </c>
      <c r="C25" s="162" t="s">
        <v>377</v>
      </c>
    </row>
    <row r="26" spans="1:11" ht="15.75" thickBot="1" x14ac:dyDescent="0.3">
      <c r="A26" s="163" t="s">
        <v>379</v>
      </c>
      <c r="B26" s="164"/>
      <c r="C26" s="165" t="s">
        <v>380</v>
      </c>
    </row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4" width="5.7109375" style="112" customWidth="1"/>
    <col min="15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10032173vpr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31</v>
      </c>
      <c r="GG1" s="42">
        <f ca="1">NOW()</f>
        <v>44293.481791087965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физике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нет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70001</v>
      </c>
      <c r="D6" s="118">
        <f>IF(Протокол!G10="","",Протокол!G10)</f>
        <v>0</v>
      </c>
      <c r="E6" s="118">
        <f>IF(Протокол!H10="","",Протокол!H10)</f>
        <v>2</v>
      </c>
      <c r="F6" s="118">
        <f>IF(Протокол!I10="","",Протокол!I10)</f>
        <v>0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2</v>
      </c>
      <c r="K6" s="118">
        <f>IF(Протокол!N10="","",Протокол!N10)</f>
        <v>0</v>
      </c>
      <c r="L6" s="118">
        <f>IF(Протокол!O10="","",Протокол!O10)</f>
        <v>2</v>
      </c>
      <c r="M6" s="118">
        <f>IF(Протокол!P10="","",Протокол!P10)</f>
        <v>1</v>
      </c>
      <c r="N6" s="118">
        <f>IF(Протокол!Q10="","",Протокол!Q10)</f>
        <v>0</v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10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70002</v>
      </c>
      <c r="D7" s="118">
        <f>IF(Протокол!G11="","",Протокол!G11)</f>
        <v>1</v>
      </c>
      <c r="E7" s="118">
        <f>IF(Протокол!H11="","",Протокол!H11)</f>
        <v>2</v>
      </c>
      <c r="F7" s="118">
        <f>IF(Протокол!I11="","",Протокол!I11)</f>
        <v>1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0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0</v>
      </c>
      <c r="M7" s="118">
        <f>IF(Протокол!P11="","",Протокол!P11)</f>
        <v>2</v>
      </c>
      <c r="N7" s="118">
        <f>IF(Протокол!Q11="","",Протокол!Q11)</f>
        <v>0</v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10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ж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fi7.1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3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физике</v>
      </c>
      <c r="C10" t="str">
        <f>INDEX(AK1:AK11,MATCH(C9,AJ1:AJ11,0))</f>
        <v>физике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0_0_3_2_1_3_1</v>
      </c>
      <c r="L10" t="s">
        <v>58</v>
      </c>
      <c r="M10">
        <f>SUM(M34,M38,M42,M46)</f>
        <v>18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10032173vpr</v>
      </c>
      <c r="C13" s="7"/>
      <c r="G13" t="s">
        <v>66</v>
      </c>
      <c r="H13" s="106" t="s">
        <v>382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382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1</v>
      </c>
      <c r="F34" s="4">
        <v>1</v>
      </c>
      <c r="G34" s="4">
        <v>1</v>
      </c>
      <c r="H34" s="4">
        <v>1</v>
      </c>
      <c r="I34" s="4">
        <v>2</v>
      </c>
      <c r="J34" s="4">
        <v>1</v>
      </c>
      <c r="K34" s="4">
        <v>2</v>
      </c>
      <c r="L34" s="4">
        <v>3</v>
      </c>
      <c r="M34">
        <f>SUM(C34:L34)</f>
        <v>15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50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50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3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3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2021-04-07T08:33:53Z</dcterms:modified>
</cp:coreProperties>
</file>