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8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учебников'!$K$1:$K$25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/>
  <c r="X23" i="20"/>
  <c r="D1324" i="16" s="1"/>
  <c r="X24" i="20"/>
  <c r="D1325" i="16" s="1"/>
  <c r="X25" i="20"/>
  <c r="D1326" i="16" s="1"/>
  <c r="X26" i="20"/>
  <c r="D1327" i="16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I7" i="10" s="1"/>
  <c r="J512" i="10"/>
  <c r="K512" i="10"/>
  <c r="L512" i="10"/>
  <c r="M512" i="10"/>
  <c r="M7" i="10" s="1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O7" i="10" s="1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H7" i="10" s="1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N7" i="10" s="1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T7" i="10" s="1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CU472" i="10" s="1"/>
  <c r="AX471" i="10"/>
  <c r="AY471" i="10"/>
  <c r="AX470" i="10"/>
  <c r="AY470" i="10"/>
  <c r="AX469" i="10"/>
  <c r="AY469" i="10"/>
  <c r="AX468" i="10"/>
  <c r="AY468" i="10"/>
  <c r="CX468" i="10" s="1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/>
  <c r="AY462" i="10"/>
  <c r="AX461" i="10"/>
  <c r="AY461" i="10"/>
  <c r="AX460" i="10"/>
  <c r="AY460" i="10"/>
  <c r="AU460" i="10"/>
  <c r="AX459" i="10"/>
  <c r="AY459" i="10"/>
  <c r="AX458" i="10"/>
  <c r="AY458" i="10"/>
  <c r="CU458" i="10" s="1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CX379" i="10" s="1"/>
  <c r="AX378" i="10"/>
  <c r="AY378" i="10"/>
  <c r="AX377" i="10"/>
  <c r="AY377" i="10"/>
  <c r="CU377" i="10" s="1"/>
  <c r="AX376" i="10"/>
  <c r="AY376" i="10"/>
  <c r="CU376" i="10" s="1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/>
  <c r="AX351" i="10"/>
  <c r="AY351" i="10"/>
  <c r="CW351" i="10" s="1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CU274" i="10" s="1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CU261" i="10" s="1"/>
  <c r="AU261" i="10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AY210" i="10"/>
  <c r="CU210" i="10" s="1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/>
  <c r="AX141" i="10"/>
  <c r="AY141" i="10"/>
  <c r="AW141" i="10"/>
  <c r="AX140" i="10"/>
  <c r="AY140" i="10"/>
  <c r="AX139" i="10"/>
  <c r="AY139" i="10"/>
  <c r="CU139" i="10" s="1"/>
  <c r="AX138" i="10"/>
  <c r="AY138" i="10"/>
  <c r="AX137" i="10"/>
  <c r="AY137" i="10"/>
  <c r="AU137" i="10" s="1"/>
  <c r="AX136" i="10"/>
  <c r="AY136" i="10"/>
  <c r="CX136" i="10" s="1"/>
  <c r="AX135" i="10"/>
  <c r="AY135" i="10"/>
  <c r="AX134" i="10"/>
  <c r="AY134" i="10"/>
  <c r="AU134" i="10" s="1"/>
  <c r="AX133" i="10"/>
  <c r="AY133" i="10"/>
  <c r="AX132" i="10"/>
  <c r="CU132" i="10" s="1"/>
  <c r="AY132" i="10"/>
  <c r="AW132" i="10"/>
  <c r="AX131" i="10"/>
  <c r="AY131" i="10"/>
  <c r="AX130" i="10"/>
  <c r="AY130" i="10"/>
  <c r="AX129" i="10"/>
  <c r="AY129" i="10"/>
  <c r="AX128" i="10"/>
  <c r="AY128" i="10"/>
  <c r="AU128" i="10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AY113" i="10"/>
  <c r="AW113" i="10" s="1"/>
  <c r="AX112" i="10"/>
  <c r="AY112" i="10"/>
  <c r="CU112" i="10" s="1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/>
  <c r="AX100" i="10"/>
  <c r="AY100" i="10"/>
  <c r="AX99" i="10"/>
  <c r="AY99" i="10"/>
  <c r="AX98" i="10"/>
  <c r="AY98" i="10"/>
  <c r="AX97" i="10"/>
  <c r="AY97" i="10"/>
  <c r="AX96" i="10"/>
  <c r="AY96" i="10"/>
  <c r="CV96" i="10" s="1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AY82" i="10"/>
  <c r="CX82" i="10" s="1"/>
  <c r="AX81" i="10"/>
  <c r="AY81" i="10"/>
  <c r="AW81" i="10"/>
  <c r="AX80" i="10"/>
  <c r="CU80" i="10" s="1"/>
  <c r="AY80" i="10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/>
  <c r="AX11" i="10"/>
  <c r="AY11" i="10"/>
  <c r="AX10" i="10"/>
  <c r="AY10" i="10"/>
  <c r="CW10" i="10" s="1"/>
  <c r="CW9" i="10" s="1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J7" i="10"/>
  <c r="L7" i="10"/>
  <c r="O7" i="10"/>
  <c r="P7" i="10"/>
  <c r="R7" i="10"/>
  <c r="S7" i="10"/>
  <c r="U7" i="10"/>
  <c r="V7" i="10"/>
  <c r="X7" i="10"/>
  <c r="Y7" i="10"/>
  <c r="Z7" i="10"/>
  <c r="AA7" i="10"/>
  <c r="AB7" i="10"/>
  <c r="CS7" i="10"/>
  <c r="CT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Y20" i="10" s="1"/>
  <c r="CP508" i="10"/>
  <c r="CY508" i="10"/>
  <c r="CP507" i="10"/>
  <c r="CY507" i="10"/>
  <c r="CP506" i="10"/>
  <c r="CP505" i="10"/>
  <c r="CY505" i="10"/>
  <c r="CP504" i="10"/>
  <c r="AV504" i="10" s="1"/>
  <c r="CP503" i="10"/>
  <c r="CP502" i="10"/>
  <c r="CY502" i="10"/>
  <c r="CP501" i="10"/>
  <c r="CP500" i="10"/>
  <c r="CY500" i="10"/>
  <c r="CP499" i="10"/>
  <c r="CY499" i="10" s="1"/>
  <c r="CP498" i="10"/>
  <c r="AV498" i="10"/>
  <c r="CP497" i="10"/>
  <c r="CP496" i="10"/>
  <c r="CY496" i="10"/>
  <c r="CP495" i="10"/>
  <c r="CY495" i="10"/>
  <c r="CP494" i="10"/>
  <c r="CP493" i="10"/>
  <c r="CP492" i="10"/>
  <c r="CP491" i="10"/>
  <c r="CY491" i="10" s="1"/>
  <c r="CP490" i="10"/>
  <c r="CY490" i="10"/>
  <c r="CP489" i="10"/>
  <c r="CY489" i="10" s="1"/>
  <c r="CP488" i="10"/>
  <c r="CP487" i="10"/>
  <c r="CY487" i="10" s="1"/>
  <c r="CP486" i="10"/>
  <c r="AV486" i="10" s="1"/>
  <c r="CP485" i="10"/>
  <c r="CP484" i="10"/>
  <c r="CY484" i="10"/>
  <c r="CP483" i="10"/>
  <c r="CP482" i="10"/>
  <c r="CP481" i="10"/>
  <c r="CY481" i="10"/>
  <c r="CP480" i="10"/>
  <c r="AV480" i="10"/>
  <c r="CP479" i="10"/>
  <c r="CY479" i="10"/>
  <c r="CP478" i="10"/>
  <c r="CY478" i="10"/>
  <c r="CP477" i="10"/>
  <c r="CP476" i="10"/>
  <c r="CP475" i="10"/>
  <c r="CY475" i="10"/>
  <c r="CP474" i="10"/>
  <c r="AV474" i="10"/>
  <c r="CP473" i="10"/>
  <c r="CP472" i="10"/>
  <c r="AV472" i="10"/>
  <c r="CP471" i="10"/>
  <c r="CY471" i="10" s="1"/>
  <c r="CP470" i="10"/>
  <c r="CP469" i="10"/>
  <c r="CY469" i="10"/>
  <c r="CP468" i="10"/>
  <c r="CY468" i="10" s="1"/>
  <c r="CP467" i="10"/>
  <c r="CP466" i="10"/>
  <c r="CY466" i="10"/>
  <c r="AV466" i="10"/>
  <c r="CP465" i="10"/>
  <c r="CY465" i="10"/>
  <c r="CP464" i="10"/>
  <c r="CY464" i="10"/>
  <c r="CP463" i="10"/>
  <c r="CY463" i="10"/>
  <c r="CP462" i="10"/>
  <c r="CP461" i="10"/>
  <c r="CP460" i="10"/>
  <c r="CY460" i="10"/>
  <c r="CP459" i="10"/>
  <c r="CP458" i="10"/>
  <c r="CY458" i="10" s="1"/>
  <c r="CP457" i="10"/>
  <c r="CP456" i="10"/>
  <c r="AV456" i="10"/>
  <c r="CP455" i="10"/>
  <c r="CY455" i="10" s="1"/>
  <c r="CP454" i="10"/>
  <c r="CY454" i="10"/>
  <c r="CP453" i="10"/>
  <c r="CP452" i="10"/>
  <c r="CP451" i="10"/>
  <c r="CP450" i="10"/>
  <c r="CP449" i="10"/>
  <c r="CP448" i="10"/>
  <c r="CY448" i="10"/>
  <c r="CP447" i="10"/>
  <c r="CP446" i="10"/>
  <c r="CP445" i="10"/>
  <c r="CY445" i="10"/>
  <c r="CP444" i="10"/>
  <c r="CY444" i="10"/>
  <c r="CP443" i="10"/>
  <c r="CP442" i="10"/>
  <c r="CY442" i="10"/>
  <c r="CP441" i="10"/>
  <c r="CP440" i="10"/>
  <c r="CP439" i="10"/>
  <c r="CY439" i="10"/>
  <c r="CP438" i="10"/>
  <c r="CP437" i="10"/>
  <c r="CY437" i="10"/>
  <c r="CP436" i="10"/>
  <c r="CY436" i="10"/>
  <c r="CP435" i="10"/>
  <c r="CP434" i="10"/>
  <c r="CP433" i="10"/>
  <c r="CY433" i="10"/>
  <c r="CP432" i="10"/>
  <c r="CP431" i="10"/>
  <c r="CP430" i="10"/>
  <c r="CY430" i="10"/>
  <c r="CP429" i="10"/>
  <c r="CP428" i="10"/>
  <c r="CP427" i="10"/>
  <c r="CY427" i="10"/>
  <c r="CP426" i="10"/>
  <c r="CY426" i="10"/>
  <c r="CP425" i="10"/>
  <c r="CP424" i="10"/>
  <c r="CY424" i="10" s="1"/>
  <c r="CP423" i="10"/>
  <c r="CP422" i="10"/>
  <c r="CY422" i="10" s="1"/>
  <c r="CP421" i="10"/>
  <c r="CY421" i="10" s="1"/>
  <c r="CP420" i="10"/>
  <c r="CP419" i="10"/>
  <c r="CY419" i="10"/>
  <c r="CP418" i="10"/>
  <c r="CY418" i="10"/>
  <c r="CP417" i="10"/>
  <c r="CY417" i="10" s="1"/>
  <c r="CP416" i="10"/>
  <c r="CY416" i="10" s="1"/>
  <c r="CP415" i="10"/>
  <c r="CY415" i="10"/>
  <c r="CP414" i="10"/>
  <c r="CY414" i="10" s="1"/>
  <c r="CP413" i="10"/>
  <c r="CY413" i="10" s="1"/>
  <c r="CP412" i="10"/>
  <c r="CY412" i="10"/>
  <c r="CP411" i="10"/>
  <c r="CP410" i="10"/>
  <c r="CY410" i="10" s="1"/>
  <c r="CP409" i="10"/>
  <c r="CY409" i="10"/>
  <c r="CP408" i="10"/>
  <c r="CY408" i="10"/>
  <c r="CP407" i="10"/>
  <c r="CP406" i="10"/>
  <c r="CY406" i="10"/>
  <c r="CP405" i="10"/>
  <c r="CY405" i="10" s="1"/>
  <c r="CP404" i="10"/>
  <c r="CP403" i="10"/>
  <c r="CY403" i="10"/>
  <c r="CP402" i="10"/>
  <c r="CY402" i="10" s="1"/>
  <c r="CP401" i="10"/>
  <c r="CY401" i="10"/>
  <c r="CP400" i="10"/>
  <c r="CY400" i="10"/>
  <c r="CP399" i="10"/>
  <c r="CP398" i="10"/>
  <c r="CP397" i="10"/>
  <c r="CY397" i="10"/>
  <c r="CP396" i="10"/>
  <c r="AV396" i="10"/>
  <c r="CP395" i="10"/>
  <c r="CP394" i="10"/>
  <c r="CP393" i="10"/>
  <c r="CP392" i="10"/>
  <c r="CP391" i="10"/>
  <c r="CY391" i="10"/>
  <c r="CP390" i="10"/>
  <c r="CY390" i="10"/>
  <c r="CP389" i="10"/>
  <c r="CY389" i="10"/>
  <c r="CP388" i="10"/>
  <c r="CP387" i="10"/>
  <c r="CP386" i="10"/>
  <c r="CY386" i="10" s="1"/>
  <c r="CP385" i="10"/>
  <c r="CY385" i="10" s="1"/>
  <c r="CP384" i="10"/>
  <c r="CY384" i="10"/>
  <c r="AV384" i="10"/>
  <c r="CP383" i="10"/>
  <c r="CP382" i="10"/>
  <c r="CY382" i="10"/>
  <c r="CP381" i="10"/>
  <c r="CY381" i="10" s="1"/>
  <c r="CP380" i="10"/>
  <c r="CY380" i="10"/>
  <c r="CP379" i="10"/>
  <c r="CP378" i="10"/>
  <c r="CP377" i="10"/>
  <c r="CP376" i="10"/>
  <c r="CY376" i="10"/>
  <c r="CP375" i="10"/>
  <c r="CY375" i="10" s="1"/>
  <c r="CP374" i="10"/>
  <c r="CP373" i="10"/>
  <c r="CY373" i="10"/>
  <c r="CP372" i="10"/>
  <c r="AV372" i="10" s="1"/>
  <c r="CP371" i="10"/>
  <c r="CP370" i="10"/>
  <c r="CP369" i="10"/>
  <c r="CY369" i="10" s="1"/>
  <c r="CP368" i="10"/>
  <c r="CP367" i="10"/>
  <c r="CY367" i="10" s="1"/>
  <c r="CP366" i="10"/>
  <c r="AV366" i="10" s="1"/>
  <c r="CP365" i="10"/>
  <c r="CP364" i="10"/>
  <c r="CY364" i="10"/>
  <c r="CP363" i="10"/>
  <c r="CY363" i="10"/>
  <c r="CP362" i="10"/>
  <c r="CY362" i="10" s="1"/>
  <c r="CP361" i="10"/>
  <c r="CY361" i="10" s="1"/>
  <c r="CP360" i="10"/>
  <c r="AV360" i="10"/>
  <c r="CP359" i="10"/>
  <c r="CY359" i="10" s="1"/>
  <c r="CP358" i="10"/>
  <c r="CP357" i="10"/>
  <c r="CY357" i="10"/>
  <c r="CP356" i="10"/>
  <c r="CP355" i="10"/>
  <c r="CY355" i="10" s="1"/>
  <c r="CP354" i="10"/>
  <c r="CP353" i="10"/>
  <c r="CY353" i="10" s="1"/>
  <c r="CP352" i="10"/>
  <c r="CY352" i="10" s="1"/>
  <c r="CP351" i="10"/>
  <c r="CY351" i="10" s="1"/>
  <c r="CP350" i="10"/>
  <c r="CP349" i="10"/>
  <c r="CY349" i="10" s="1"/>
  <c r="CP348" i="10"/>
  <c r="CP347" i="10"/>
  <c r="CY347" i="10" s="1"/>
  <c r="CP346" i="10"/>
  <c r="CP345" i="10"/>
  <c r="CY345" i="10"/>
  <c r="CP344" i="10"/>
  <c r="AV344" i="10"/>
  <c r="CP343" i="10"/>
  <c r="CP342" i="10"/>
  <c r="CY342" i="10" s="1"/>
  <c r="CP341" i="10"/>
  <c r="CY341" i="10"/>
  <c r="CP340" i="10"/>
  <c r="CY340" i="10" s="1"/>
  <c r="CP339" i="10"/>
  <c r="CY339" i="10" s="1"/>
  <c r="CP338" i="10"/>
  <c r="CP337" i="10"/>
  <c r="CP336" i="10"/>
  <c r="CP335" i="10"/>
  <c r="CY335" i="10"/>
  <c r="CP334" i="10"/>
  <c r="CP333" i="10"/>
  <c r="CY333" i="10" s="1"/>
  <c r="CP332" i="10"/>
  <c r="CY332" i="10" s="1"/>
  <c r="CP331" i="10"/>
  <c r="CP330" i="10"/>
  <c r="CP329" i="10"/>
  <c r="CY329" i="10"/>
  <c r="CP328" i="10"/>
  <c r="CP327" i="10"/>
  <c r="CY327" i="10" s="1"/>
  <c r="CP326" i="10"/>
  <c r="CP325" i="10"/>
  <c r="CY325" i="10" s="1"/>
  <c r="CP324" i="10"/>
  <c r="CP323" i="10"/>
  <c r="CY323" i="10"/>
  <c r="CP322" i="10"/>
  <c r="CY322" i="10" s="1"/>
  <c r="CP321" i="10"/>
  <c r="CY321" i="10" s="1"/>
  <c r="CP320" i="10"/>
  <c r="CP319" i="10"/>
  <c r="CP318" i="10"/>
  <c r="CY318" i="10" s="1"/>
  <c r="CP317" i="10"/>
  <c r="CY317" i="10"/>
  <c r="CP316" i="10"/>
  <c r="CY316" i="10" s="1"/>
  <c r="CP315" i="10"/>
  <c r="CY315" i="10" s="1"/>
  <c r="CP314" i="10"/>
  <c r="CP313" i="10"/>
  <c r="CP312" i="10"/>
  <c r="CP311" i="10"/>
  <c r="CY311" i="10"/>
  <c r="CP310" i="10"/>
  <c r="CP309" i="10"/>
  <c r="CY309" i="10" s="1"/>
  <c r="CP308" i="10"/>
  <c r="CY308" i="10" s="1"/>
  <c r="CP307" i="10"/>
  <c r="CP306" i="10"/>
  <c r="CP305" i="10"/>
  <c r="CY305" i="10"/>
  <c r="CP304" i="10"/>
  <c r="CP303" i="10"/>
  <c r="CY303" i="10" s="1"/>
  <c r="CP302" i="10"/>
  <c r="CP301" i="10"/>
  <c r="CY301" i="10" s="1"/>
  <c r="CP300" i="10"/>
  <c r="CP299" i="10"/>
  <c r="CY299" i="10"/>
  <c r="CP298" i="10"/>
  <c r="CY298" i="10" s="1"/>
  <c r="CP297" i="10"/>
  <c r="CY297" i="10" s="1"/>
  <c r="CP296" i="10"/>
  <c r="CP295" i="10"/>
  <c r="CP294" i="10"/>
  <c r="CY294" i="10" s="1"/>
  <c r="CP293" i="10"/>
  <c r="CY293" i="10"/>
  <c r="CP292" i="10"/>
  <c r="CY292" i="10" s="1"/>
  <c r="CP291" i="10"/>
  <c r="CY291" i="10" s="1"/>
  <c r="CP290" i="10"/>
  <c r="CP289" i="10"/>
  <c r="CP288" i="10"/>
  <c r="AV288" i="10" s="1"/>
  <c r="CP287" i="10"/>
  <c r="CY287" i="10" s="1"/>
  <c r="CP286" i="10"/>
  <c r="CY286" i="10"/>
  <c r="CP285" i="10"/>
  <c r="AV285" i="10"/>
  <c r="CP284" i="10"/>
  <c r="CP283" i="10"/>
  <c r="CY283" i="10" s="1"/>
  <c r="CP282" i="10"/>
  <c r="CY282" i="10" s="1"/>
  <c r="CP281" i="10"/>
  <c r="CY281" i="10" s="1"/>
  <c r="CP280" i="10"/>
  <c r="CP279" i="10"/>
  <c r="CP278" i="10"/>
  <c r="CY278" i="10" s="1"/>
  <c r="CP277" i="10"/>
  <c r="CY277" i="10" s="1"/>
  <c r="CP276" i="10"/>
  <c r="CP275" i="10"/>
  <c r="CY275" i="10"/>
  <c r="CP274" i="10"/>
  <c r="CP273" i="10"/>
  <c r="AV273" i="10"/>
  <c r="CP272" i="10"/>
  <c r="CY272" i="10" s="1"/>
  <c r="CP271" i="10"/>
  <c r="CP270" i="10"/>
  <c r="CY270" i="10"/>
  <c r="CP269" i="10"/>
  <c r="CP268" i="10"/>
  <c r="CP267" i="10"/>
  <c r="AV267" i="10"/>
  <c r="CP266" i="10"/>
  <c r="CP265" i="10"/>
  <c r="CY265" i="10"/>
  <c r="CP264" i="10"/>
  <c r="CP263" i="10"/>
  <c r="CP262" i="10"/>
  <c r="AV262" i="10" s="1"/>
  <c r="CP261" i="10"/>
  <c r="CY261" i="10"/>
  <c r="CP260" i="10"/>
  <c r="CP259" i="10"/>
  <c r="CP258" i="10"/>
  <c r="CP257" i="10"/>
  <c r="CP256" i="10"/>
  <c r="CY256" i="10"/>
  <c r="CP255" i="10"/>
  <c r="CP254" i="10"/>
  <c r="CY254" i="10" s="1"/>
  <c r="CP253" i="10"/>
  <c r="CY253" i="10" s="1"/>
  <c r="CP252" i="10"/>
  <c r="CP251" i="10"/>
  <c r="AV251" i="10" s="1"/>
  <c r="CP250" i="10"/>
  <c r="CY250" i="10"/>
  <c r="CP249" i="10"/>
  <c r="CP248" i="10"/>
  <c r="CY248" i="10"/>
  <c r="CP247" i="10"/>
  <c r="CP246" i="10"/>
  <c r="CP245" i="10"/>
  <c r="CP244" i="10"/>
  <c r="CY244" i="10"/>
  <c r="CP243" i="10"/>
  <c r="AV243" i="10" s="1"/>
  <c r="CP242" i="10"/>
  <c r="CP241" i="10"/>
  <c r="CP240" i="10"/>
  <c r="CP239" i="10"/>
  <c r="CP238" i="10"/>
  <c r="CP237" i="10"/>
  <c r="CY237" i="10" s="1"/>
  <c r="CP236" i="10"/>
  <c r="CP235" i="10"/>
  <c r="AV235" i="10"/>
  <c r="CP234" i="10"/>
  <c r="CP233" i="10"/>
  <c r="CY233" i="10"/>
  <c r="CP232" i="10"/>
  <c r="AV232" i="10"/>
  <c r="CP231" i="10"/>
  <c r="AV231" i="10"/>
  <c r="CP230" i="10"/>
  <c r="CY230" i="10"/>
  <c r="CP229" i="10"/>
  <c r="CY229" i="10"/>
  <c r="CP228" i="10"/>
  <c r="CY228" i="10"/>
  <c r="CP227" i="10"/>
  <c r="CP226" i="10"/>
  <c r="CP225" i="10"/>
  <c r="CP224" i="10"/>
  <c r="CY224" i="10" s="1"/>
  <c r="CP223" i="10"/>
  <c r="CY223" i="10" s="1"/>
  <c r="CP222" i="10"/>
  <c r="CP221" i="10"/>
  <c r="CP220" i="10"/>
  <c r="CY220" i="10" s="1"/>
  <c r="CP219" i="10"/>
  <c r="AV219" i="10"/>
  <c r="CP218" i="10"/>
  <c r="CY218" i="10"/>
  <c r="CP217" i="10"/>
  <c r="CP216" i="10"/>
  <c r="CP215" i="10"/>
  <c r="CP214" i="10"/>
  <c r="CY214" i="10" s="1"/>
  <c r="CP213" i="10"/>
  <c r="CP212" i="10"/>
  <c r="CY212" i="10"/>
  <c r="CP211" i="10"/>
  <c r="AV211" i="10"/>
  <c r="CP210" i="10"/>
  <c r="AV210" i="10"/>
  <c r="CP209" i="10"/>
  <c r="CY209" i="10"/>
  <c r="CP208" i="10"/>
  <c r="CY208" i="10"/>
  <c r="CP207" i="10"/>
  <c r="CP206" i="10"/>
  <c r="CP205" i="10"/>
  <c r="CP204" i="10"/>
  <c r="CY204" i="10" s="1"/>
  <c r="CP203" i="10"/>
  <c r="CY203" i="10" s="1"/>
  <c r="CP202" i="10"/>
  <c r="CY202" i="10"/>
  <c r="CP201" i="10"/>
  <c r="AV201" i="10" s="1"/>
  <c r="CP200" i="10"/>
  <c r="CP199" i="10"/>
  <c r="CY199" i="10"/>
  <c r="CP198" i="10"/>
  <c r="AV198" i="10"/>
  <c r="CP197" i="10"/>
  <c r="CP196" i="10"/>
  <c r="CY196" i="10" s="1"/>
  <c r="CP195" i="10"/>
  <c r="AV195" i="10"/>
  <c r="CP194" i="10"/>
  <c r="CY194" i="10"/>
  <c r="CP193" i="10"/>
  <c r="CY193" i="10"/>
  <c r="CP192" i="10"/>
  <c r="CP191" i="10"/>
  <c r="CY191" i="10" s="1"/>
  <c r="CP190" i="10"/>
  <c r="AV190" i="10"/>
  <c r="CP189" i="10"/>
  <c r="AV189" i="10"/>
  <c r="CP188" i="10"/>
  <c r="CY188" i="10"/>
  <c r="CP187" i="10"/>
  <c r="CP186" i="10"/>
  <c r="CY186" i="10" s="1"/>
  <c r="CP185" i="10"/>
  <c r="CP184" i="10"/>
  <c r="CY184" i="10"/>
  <c r="CP183" i="10"/>
  <c r="CP182" i="10"/>
  <c r="CY182" i="10"/>
  <c r="CP181" i="10"/>
  <c r="CY181" i="10" s="1"/>
  <c r="CP180" i="10"/>
  <c r="CP179" i="10"/>
  <c r="CP178" i="10"/>
  <c r="CY178" i="10"/>
  <c r="CP177" i="10"/>
  <c r="CP176" i="10"/>
  <c r="CY176" i="10"/>
  <c r="CP175" i="10"/>
  <c r="CP174" i="10"/>
  <c r="CP173" i="10"/>
  <c r="CP172" i="10"/>
  <c r="CY172" i="10"/>
  <c r="CP171" i="10"/>
  <c r="CP170" i="10"/>
  <c r="CY170" i="10"/>
  <c r="CP169" i="10"/>
  <c r="CY169" i="10" s="1"/>
  <c r="CP168" i="10"/>
  <c r="CP167" i="10"/>
  <c r="CP166" i="10"/>
  <c r="CY166" i="10"/>
  <c r="CP165" i="10"/>
  <c r="CP164" i="10"/>
  <c r="CY164" i="10"/>
  <c r="CP163" i="10"/>
  <c r="CP162" i="10"/>
  <c r="AV162" i="10"/>
  <c r="CP161" i="10"/>
  <c r="CP160" i="10"/>
  <c r="CY160" i="10" s="1"/>
  <c r="CP159" i="10"/>
  <c r="CY159" i="10" s="1"/>
  <c r="CP158" i="10"/>
  <c r="CY158" i="10"/>
  <c r="CP157" i="10"/>
  <c r="CP156" i="10"/>
  <c r="CP155" i="10"/>
  <c r="AV155" i="10"/>
  <c r="CP154" i="10"/>
  <c r="CY154" i="10"/>
  <c r="CP153" i="10"/>
  <c r="CY153" i="10"/>
  <c r="CP152" i="10"/>
  <c r="AV152" i="10"/>
  <c r="CP151" i="10"/>
  <c r="CP150" i="10"/>
  <c r="CP149" i="10"/>
  <c r="CY149" i="10"/>
  <c r="CP148" i="10"/>
  <c r="CY148" i="10"/>
  <c r="CP147" i="10"/>
  <c r="CY147" i="10"/>
  <c r="CP146" i="10"/>
  <c r="CP145" i="10"/>
  <c r="AV145" i="10" s="1"/>
  <c r="CP144" i="10"/>
  <c r="CP143" i="10"/>
  <c r="CP142" i="10"/>
  <c r="CP141" i="10"/>
  <c r="AV141" i="10"/>
  <c r="CP140" i="10"/>
  <c r="CY140" i="10"/>
  <c r="CP139" i="10"/>
  <c r="CY139" i="10"/>
  <c r="CP138" i="10"/>
  <c r="CY138" i="10"/>
  <c r="CP137" i="10"/>
  <c r="CY137" i="10" s="1"/>
  <c r="CP136" i="10"/>
  <c r="CY136" i="10" s="1"/>
  <c r="CP135" i="10"/>
  <c r="CP134" i="10"/>
  <c r="CY134" i="10"/>
  <c r="CP133" i="10"/>
  <c r="CY133" i="10" s="1"/>
  <c r="CP132" i="10"/>
  <c r="CP131" i="10"/>
  <c r="AV131" i="10"/>
  <c r="CP130" i="10"/>
  <c r="CY130" i="10"/>
  <c r="CP129" i="10"/>
  <c r="CP128" i="10"/>
  <c r="CP127" i="10"/>
  <c r="CP126" i="10"/>
  <c r="AV126" i="10"/>
  <c r="CP125" i="10"/>
  <c r="CY125" i="10" s="1"/>
  <c r="CP124" i="10"/>
  <c r="CY124" i="10" s="1"/>
  <c r="CP123" i="10"/>
  <c r="CP122" i="10"/>
  <c r="CP121" i="10"/>
  <c r="CP120" i="10"/>
  <c r="CP119" i="10"/>
  <c r="CY119" i="10"/>
  <c r="CP118" i="10"/>
  <c r="AV118" i="10" s="1"/>
  <c r="CP117" i="10"/>
  <c r="CP116" i="10"/>
  <c r="AV116" i="10"/>
  <c r="CP115" i="10"/>
  <c r="CY115" i="10"/>
  <c r="CP114" i="10"/>
  <c r="CP113" i="10"/>
  <c r="CY113" i="10" s="1"/>
  <c r="CP112" i="10"/>
  <c r="CP111" i="10"/>
  <c r="AV111" i="10" s="1"/>
  <c r="CP110" i="10"/>
  <c r="CY110" i="10"/>
  <c r="CP109" i="10"/>
  <c r="AV109" i="10" s="1"/>
  <c r="CP108" i="10"/>
  <c r="CP107" i="10"/>
  <c r="CP106" i="10"/>
  <c r="CY106" i="10" s="1"/>
  <c r="CP105" i="10"/>
  <c r="CP104" i="10"/>
  <c r="CP103" i="10"/>
  <c r="AV103" i="10" s="1"/>
  <c r="CP102" i="10"/>
  <c r="CY102" i="10" s="1"/>
  <c r="CP101" i="10"/>
  <c r="CY101" i="10"/>
  <c r="CP100" i="10"/>
  <c r="AV100" i="10"/>
  <c r="CP99" i="10"/>
  <c r="AV99" i="10"/>
  <c r="CP98" i="10"/>
  <c r="CP97" i="10"/>
  <c r="CY97" i="10" s="1"/>
  <c r="CP96" i="10"/>
  <c r="CP95" i="10"/>
  <c r="CP94" i="10"/>
  <c r="CY94" i="10" s="1"/>
  <c r="CP93" i="10"/>
  <c r="CP92" i="10"/>
  <c r="CP91" i="10"/>
  <c r="CY91" i="10"/>
  <c r="CP90" i="10"/>
  <c r="CP89" i="10"/>
  <c r="CP88" i="10"/>
  <c r="CP87" i="10"/>
  <c r="CP86" i="10"/>
  <c r="CP85" i="10"/>
  <c r="CY85" i="10" s="1"/>
  <c r="CP84" i="10"/>
  <c r="CY84" i="10" s="1"/>
  <c r="CP83" i="10"/>
  <c r="CY83" i="10" s="1"/>
  <c r="CP82" i="10"/>
  <c r="AV82" i="10" s="1"/>
  <c r="CP81" i="10"/>
  <c r="CP80" i="10"/>
  <c r="CY80" i="10"/>
  <c r="CP79" i="10"/>
  <c r="CY79" i="10"/>
  <c r="CP78" i="10"/>
  <c r="CP77" i="10"/>
  <c r="CY77" i="10" s="1"/>
  <c r="CP76" i="10"/>
  <c r="AV76" i="10"/>
  <c r="CP75" i="10"/>
  <c r="CY75" i="10" s="1"/>
  <c r="CP74" i="10"/>
  <c r="CY74" i="10" s="1"/>
  <c r="CP73" i="10"/>
  <c r="CP72" i="10"/>
  <c r="CP71" i="10"/>
  <c r="CP70" i="10"/>
  <c r="CP69" i="10"/>
  <c r="CP68" i="10"/>
  <c r="CY68" i="10"/>
  <c r="CP67" i="10"/>
  <c r="CP66" i="10"/>
  <c r="CP65" i="10"/>
  <c r="AV65" i="10"/>
  <c r="CP64" i="10"/>
  <c r="CY64" i="10"/>
  <c r="CP63" i="10"/>
  <c r="CP62" i="10"/>
  <c r="CP61" i="10"/>
  <c r="CP60" i="10"/>
  <c r="AV60" i="10"/>
  <c r="CP59" i="10"/>
  <c r="CY59" i="10" s="1"/>
  <c r="CP58" i="10"/>
  <c r="CY58" i="10"/>
  <c r="CP57" i="10"/>
  <c r="CP56" i="10"/>
  <c r="CP55" i="10"/>
  <c r="CP54" i="10"/>
  <c r="CP53" i="10"/>
  <c r="CP52" i="10"/>
  <c r="CY52" i="10" s="1"/>
  <c r="CP51" i="10"/>
  <c r="CP50" i="10"/>
  <c r="CP49" i="10"/>
  <c r="CP48" i="10"/>
  <c r="CY48" i="10" s="1"/>
  <c r="CP47" i="10"/>
  <c r="CP46" i="10"/>
  <c r="CY46" i="10"/>
  <c r="CP45" i="10"/>
  <c r="CP44" i="10"/>
  <c r="CY44" i="10" s="1"/>
  <c r="CP43" i="10"/>
  <c r="CP42" i="10"/>
  <c r="CP41" i="10"/>
  <c r="CP40" i="10"/>
  <c r="CY40" i="10" s="1"/>
  <c r="CP39" i="10"/>
  <c r="CP38" i="10"/>
  <c r="CP37" i="10"/>
  <c r="CY37" i="10" s="1"/>
  <c r="CP36" i="10"/>
  <c r="CP35" i="10"/>
  <c r="CP34" i="10"/>
  <c r="CY34" i="10"/>
  <c r="CP33" i="10"/>
  <c r="CP32" i="10"/>
  <c r="AV32" i="10"/>
  <c r="CP31" i="10"/>
  <c r="CP30" i="10"/>
  <c r="CP29" i="10"/>
  <c r="CY29" i="10" s="1"/>
  <c r="CP28" i="10"/>
  <c r="CP27" i="10"/>
  <c r="CP26" i="10"/>
  <c r="CY26" i="10"/>
  <c r="CP25" i="10"/>
  <c r="CY25" i="10"/>
  <c r="CP24" i="10"/>
  <c r="CY24" i="10" s="1"/>
  <c r="CP23" i="10"/>
  <c r="CP22" i="10"/>
  <c r="CP21" i="10"/>
  <c r="CP19" i="10"/>
  <c r="CY19" i="10" s="1"/>
  <c r="CP18" i="10"/>
  <c r="AV18" i="10"/>
  <c r="CP17" i="10"/>
  <c r="CY17" i="10" s="1"/>
  <c r="CP15" i="10"/>
  <c r="AV15" i="10"/>
  <c r="CP14" i="10"/>
  <c r="CY14" i="10"/>
  <c r="CP13" i="10"/>
  <c r="CP12" i="10"/>
  <c r="CP11" i="10"/>
  <c r="CP10" i="10"/>
  <c r="CY10" i="10" s="1"/>
  <c r="CP16" i="10"/>
  <c r="CY16" i="10"/>
  <c r="CZ508" i="10"/>
  <c r="CZ507" i="10"/>
  <c r="CZ506" i="10"/>
  <c r="CZ505" i="10"/>
  <c r="CZ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Z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Z470" i="10"/>
  <c r="CY470" i="10"/>
  <c r="CZ469" i="10"/>
  <c r="CZ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Y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Z421" i="10"/>
  <c r="CZ420" i="10"/>
  <c r="CY420" i="10"/>
  <c r="CZ419" i="10"/>
  <c r="CZ418" i="10"/>
  <c r="CZ417" i="10"/>
  <c r="CZ416" i="10"/>
  <c r="CZ415" i="10"/>
  <c r="CZ414" i="10"/>
  <c r="CZ413" i="10"/>
  <c r="CZ412" i="10"/>
  <c r="CZ411" i="10"/>
  <c r="CY411" i="10"/>
  <c r="CZ410" i="10"/>
  <c r="CZ409" i="10"/>
  <c r="CZ408" i="10"/>
  <c r="CZ407" i="10"/>
  <c r="CY407" i="10"/>
  <c r="CZ406" i="10"/>
  <c r="CZ405" i="10"/>
  <c r="CZ404" i="10"/>
  <c r="CY404" i="10"/>
  <c r="CZ403" i="10"/>
  <c r="CZ402" i="10"/>
  <c r="CZ401" i="10"/>
  <c r="CZ400" i="10"/>
  <c r="CZ399" i="10"/>
  <c r="CY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Z385" i="10"/>
  <c r="CZ384" i="10"/>
  <c r="CZ383" i="10"/>
  <c r="CY383" i="10"/>
  <c r="CZ382" i="10"/>
  <c r="CZ381" i="10"/>
  <c r="CZ380" i="10"/>
  <c r="CZ379" i="10"/>
  <c r="CZ378" i="10"/>
  <c r="CZ377" i="10"/>
  <c r="CY377" i="10"/>
  <c r="CZ376" i="10"/>
  <c r="CZ375" i="10"/>
  <c r="CZ374" i="10"/>
  <c r="CY374" i="10"/>
  <c r="CZ373" i="10"/>
  <c r="CZ372" i="10"/>
  <c r="CZ371" i="10"/>
  <c r="CY371" i="10"/>
  <c r="CZ370" i="10"/>
  <c r="CZ369" i="10"/>
  <c r="CZ368" i="10"/>
  <c r="CY368" i="10"/>
  <c r="CZ367" i="10"/>
  <c r="CZ366" i="10"/>
  <c r="CY366" i="10"/>
  <c r="CZ365" i="10"/>
  <c r="CY365" i="10"/>
  <c r="CZ364" i="10"/>
  <c r="CZ363" i="10"/>
  <c r="CZ362" i="10"/>
  <c r="CZ361" i="10"/>
  <c r="CZ360" i="10"/>
  <c r="CY360" i="10"/>
  <c r="CZ359" i="10"/>
  <c r="CZ358" i="10"/>
  <c r="CZ357" i="10"/>
  <c r="CZ356" i="10"/>
  <c r="CY356" i="10"/>
  <c r="CZ355" i="10"/>
  <c r="CZ354" i="10"/>
  <c r="CY354" i="10"/>
  <c r="CZ353" i="10"/>
  <c r="CZ352" i="10"/>
  <c r="CZ351" i="10"/>
  <c r="CZ350" i="10"/>
  <c r="CY350" i="10"/>
  <c r="CZ349" i="10"/>
  <c r="CZ348" i="10"/>
  <c r="CY348" i="10"/>
  <c r="CZ347" i="10"/>
  <c r="CZ346" i="10"/>
  <c r="CY346" i="10"/>
  <c r="CZ345" i="10"/>
  <c r="CZ344" i="10"/>
  <c r="CY344" i="10"/>
  <c r="CZ343" i="10"/>
  <c r="CY343" i="10"/>
  <c r="CZ342" i="10"/>
  <c r="CZ341" i="10"/>
  <c r="CZ340" i="10"/>
  <c r="CZ339" i="10"/>
  <c r="CZ338" i="10"/>
  <c r="CY338" i="10"/>
  <c r="CZ337" i="10"/>
  <c r="CY337" i="10"/>
  <c r="CZ336" i="10"/>
  <c r="CY336" i="10"/>
  <c r="CZ335" i="10"/>
  <c r="CZ334" i="10"/>
  <c r="CY334" i="10"/>
  <c r="CZ333" i="10"/>
  <c r="CZ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Z324" i="10"/>
  <c r="CY324" i="10"/>
  <c r="CZ323" i="10"/>
  <c r="CZ322" i="10"/>
  <c r="CZ321" i="10"/>
  <c r="CZ320" i="10"/>
  <c r="CY320" i="10"/>
  <c r="CZ319" i="10"/>
  <c r="CY319" i="10"/>
  <c r="CZ318" i="10"/>
  <c r="CZ317" i="10"/>
  <c r="CZ316" i="10"/>
  <c r="CZ315" i="10"/>
  <c r="CZ314" i="10"/>
  <c r="CY314" i="10"/>
  <c r="CZ313" i="10"/>
  <c r="CY313" i="10"/>
  <c r="CZ312" i="10"/>
  <c r="CY312" i="10"/>
  <c r="CZ311" i="10"/>
  <c r="CZ310" i="10"/>
  <c r="CY310" i="10"/>
  <c r="CZ309" i="10"/>
  <c r="CZ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Z300" i="10"/>
  <c r="CY300" i="10"/>
  <c r="CZ299" i="10"/>
  <c r="CZ298" i="10"/>
  <c r="CZ297" i="10"/>
  <c r="CZ296" i="10"/>
  <c r="CY296" i="10"/>
  <c r="CZ295" i="10"/>
  <c r="CY295" i="10"/>
  <c r="CZ294" i="10"/>
  <c r="CZ293" i="10"/>
  <c r="CZ292" i="10"/>
  <c r="CZ291" i="10"/>
  <c r="CZ290" i="10"/>
  <c r="CY290" i="10"/>
  <c r="CZ289" i="10"/>
  <c r="CY289" i="10"/>
  <c r="CZ288" i="10"/>
  <c r="CY288" i="10"/>
  <c r="CZ287" i="10"/>
  <c r="CZ286" i="10"/>
  <c r="CZ285" i="10"/>
  <c r="CY285" i="10"/>
  <c r="CZ284" i="10"/>
  <c r="CY284" i="10"/>
  <c r="CZ283" i="10"/>
  <c r="CZ282" i="10"/>
  <c r="CZ281" i="10"/>
  <c r="CZ280" i="10"/>
  <c r="CY280" i="10"/>
  <c r="CZ279" i="10"/>
  <c r="CY279" i="10"/>
  <c r="CZ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Y258" i="10"/>
  <c r="CZ257" i="10"/>
  <c r="CY257" i="10"/>
  <c r="CZ256" i="10"/>
  <c r="CZ255" i="10"/>
  <c r="CY255" i="10"/>
  <c r="CZ254" i="10"/>
  <c r="CZ253" i="10"/>
  <c r="CZ252" i="10"/>
  <c r="CY252" i="10"/>
  <c r="CZ251" i="10"/>
  <c r="CY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Y241" i="10"/>
  <c r="CZ240" i="10"/>
  <c r="CZ239" i="10"/>
  <c r="CY239" i="10"/>
  <c r="CZ238" i="10"/>
  <c r="CZ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Y197" i="10"/>
  <c r="CZ196" i="10"/>
  <c r="CZ195" i="10"/>
  <c r="CY195" i="10"/>
  <c r="CZ194" i="10"/>
  <c r="CZ193" i="10"/>
  <c r="CZ192" i="10"/>
  <c r="CY192" i="10"/>
  <c r="CZ191" i="10"/>
  <c r="CZ190" i="10"/>
  <c r="CY190" i="10"/>
  <c r="CZ189" i="10"/>
  <c r="CZ188" i="10"/>
  <c r="CZ187" i="10"/>
  <c r="CY187" i="10"/>
  <c r="CZ186" i="10"/>
  <c r="CZ185" i="10"/>
  <c r="CY185" i="10"/>
  <c r="CZ184" i="10"/>
  <c r="CZ183" i="10"/>
  <c r="CZ182" i="10"/>
  <c r="CZ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Z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Z112" i="10"/>
  <c r="CY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Y104" i="10"/>
  <c r="CZ103" i="10"/>
  <c r="CY103" i="10"/>
  <c r="CZ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Z93" i="10"/>
  <c r="CY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Z83" i="10"/>
  <c r="CZ82" i="10"/>
  <c r="CY82" i="10"/>
  <c r="CZ81" i="10"/>
  <c r="CY81" i="10"/>
  <c r="CZ80" i="10"/>
  <c r="CZ79" i="10"/>
  <c r="CZ78" i="10"/>
  <c r="CY78" i="10"/>
  <c r="CZ77" i="10"/>
  <c r="CZ76" i="10"/>
  <c r="CY76" i="10"/>
  <c r="CZ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Y65" i="10"/>
  <c r="CZ64" i="10"/>
  <c r="CZ63" i="10"/>
  <c r="CY63" i="10"/>
  <c r="CZ62" i="10"/>
  <c r="CY62" i="10"/>
  <c r="CZ61" i="10"/>
  <c r="CY61" i="10"/>
  <c r="CZ60" i="10"/>
  <c r="CY60" i="10"/>
  <c r="CZ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Z47" i="10"/>
  <c r="CY47" i="10"/>
  <c r="CZ46" i="10"/>
  <c r="CZ45" i="10"/>
  <c r="CY45" i="10"/>
  <c r="CZ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Z36" i="10"/>
  <c r="CY36" i="10"/>
  <c r="CZ35" i="10"/>
  <c r="CY35" i="10"/>
  <c r="CZ34" i="10"/>
  <c r="CZ33" i="10"/>
  <c r="CY33" i="10"/>
  <c r="CZ32" i="10"/>
  <c r="CY32" i="10"/>
  <c r="CZ31" i="10"/>
  <c r="CZ30" i="10"/>
  <c r="CY30" i="10"/>
  <c r="CZ29" i="10"/>
  <c r="CZ28" i="10"/>
  <c r="CZ27" i="10"/>
  <c r="CY27" i="10"/>
  <c r="CZ26" i="10"/>
  <c r="CZ25" i="10"/>
  <c r="CZ24" i="10"/>
  <c r="CZ23" i="10"/>
  <c r="CZ22" i="10"/>
  <c r="CY22" i="10"/>
  <c r="CZ21" i="10"/>
  <c r="CY21" i="10"/>
  <c r="CZ20" i="10"/>
  <c r="CZ19" i="10"/>
  <c r="CZ18" i="10"/>
  <c r="CY18" i="10"/>
  <c r="CZ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AR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 s="1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AR448" i="16" s="1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AR439" i="16" s="1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AR407" i="16" s="1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 s="1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 s="1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 s="1"/>
  <c r="U54" i="20" s="1"/>
  <c r="L53" i="20"/>
  <c r="O53" i="20"/>
  <c r="L52" i="20"/>
  <c r="R52" i="20" s="1"/>
  <c r="L7" i="20"/>
  <c r="R7" i="20" s="1"/>
  <c r="U7" i="20" s="1"/>
  <c r="L8" i="20"/>
  <c r="O8" i="20"/>
  <c r="L9" i="20"/>
  <c r="R9" i="20"/>
  <c r="L10" i="20"/>
  <c r="R10" i="20"/>
  <c r="U10" i="20" s="1"/>
  <c r="L11" i="20"/>
  <c r="O11" i="20"/>
  <c r="L12" i="20"/>
  <c r="R12" i="20"/>
  <c r="L13" i="20"/>
  <c r="R13" i="20"/>
  <c r="U13" i="20" s="1"/>
  <c r="L14" i="20"/>
  <c r="O14" i="20"/>
  <c r="L15" i="20"/>
  <c r="O15" i="20" s="1"/>
  <c r="R15" i="20"/>
  <c r="L16" i="20"/>
  <c r="R16" i="20" s="1"/>
  <c r="L17" i="20"/>
  <c r="O17" i="20" s="1"/>
  <c r="L18" i="20"/>
  <c r="O18" i="20" s="1"/>
  <c r="L19" i="20"/>
  <c r="O19" i="20"/>
  <c r="R19" i="20"/>
  <c r="U19" i="20" s="1"/>
  <c r="L20" i="20"/>
  <c r="O20" i="20" s="1"/>
  <c r="L21" i="20"/>
  <c r="R21" i="20"/>
  <c r="U21" i="20" s="1"/>
  <c r="L22" i="20"/>
  <c r="R22" i="20" s="1"/>
  <c r="U22" i="20" s="1"/>
  <c r="L23" i="20"/>
  <c r="O23" i="20"/>
  <c r="L24" i="20"/>
  <c r="O24" i="20"/>
  <c r="L25" i="20"/>
  <c r="O25" i="20"/>
  <c r="L26" i="20"/>
  <c r="O26" i="20"/>
  <c r="L27" i="20"/>
  <c r="O27" i="20" s="1"/>
  <c r="R27" i="20"/>
  <c r="U27" i="20" s="1"/>
  <c r="L28" i="20"/>
  <c r="R28" i="20" s="1"/>
  <c r="L29" i="20"/>
  <c r="O29" i="20" s="1"/>
  <c r="L30" i="20"/>
  <c r="R30" i="20" s="1"/>
  <c r="L31" i="20"/>
  <c r="R31" i="20" s="1"/>
  <c r="U31" i="20" s="1"/>
  <c r="L32" i="20"/>
  <c r="O32" i="20" s="1"/>
  <c r="L33" i="20"/>
  <c r="O33" i="20" s="1"/>
  <c r="L34" i="20"/>
  <c r="O34" i="20" s="1"/>
  <c r="L35" i="20"/>
  <c r="O35" i="20"/>
  <c r="L36" i="20"/>
  <c r="R36" i="20" s="1"/>
  <c r="L37" i="20"/>
  <c r="R37" i="20"/>
  <c r="U37" i="20" s="1"/>
  <c r="L38" i="20"/>
  <c r="O38" i="20" s="1"/>
  <c r="L39" i="20"/>
  <c r="R39" i="20"/>
  <c r="U39" i="20" s="1"/>
  <c r="L40" i="20"/>
  <c r="R40" i="20" s="1"/>
  <c r="L41" i="20"/>
  <c r="O41" i="20"/>
  <c r="L42" i="20"/>
  <c r="O42" i="20" s="1"/>
  <c r="L43" i="20"/>
  <c r="O43" i="20"/>
  <c r="L44" i="20"/>
  <c r="R44" i="20" s="1"/>
  <c r="U44" i="20" s="1"/>
  <c r="L45" i="20"/>
  <c r="R45" i="20" s="1"/>
  <c r="U45" i="20" s="1"/>
  <c r="L46" i="20"/>
  <c r="R46" i="20"/>
  <c r="U46" i="20" s="1"/>
  <c r="O46" i="20"/>
  <c r="L47" i="20"/>
  <c r="O47" i="20" s="1"/>
  <c r="L48" i="20"/>
  <c r="R48" i="20" s="1"/>
  <c r="L49" i="20"/>
  <c r="R49" i="20" s="1"/>
  <c r="U49" i="20" s="1"/>
  <c r="L50" i="20"/>
  <c r="O50" i="20" s="1"/>
  <c r="L51" i="20"/>
  <c r="O51" i="20" s="1"/>
  <c r="R51" i="20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46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333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U10" i="10"/>
  <c r="AU9" i="10" s="1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 s="1"/>
  <c r="BO510" i="10"/>
  <c r="BF510" i="10"/>
  <c r="BJ510" i="10"/>
  <c r="BG510" i="10"/>
  <c r="CF510" i="10"/>
  <c r="BB510" i="10"/>
  <c r="BV510" i="10"/>
  <c r="BM510" i="10"/>
  <c r="CO510" i="10"/>
  <c r="CO447" i="10"/>
  <c r="F11" i="13"/>
  <c r="BP510" i="10"/>
  <c r="BP101" i="10"/>
  <c r="CL510" i="10"/>
  <c r="CL309" i="10" s="1"/>
  <c r="CD510" i="10"/>
  <c r="CD415" i="10"/>
  <c r="CB510" i="10"/>
  <c r="CB361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17" i="10"/>
  <c r="BV147" i="10"/>
  <c r="BV162" i="10"/>
  <c r="BV327" i="10"/>
  <c r="BO267" i="10"/>
  <c r="CO165" i="10"/>
  <c r="CO411" i="10"/>
  <c r="CO425" i="10"/>
  <c r="CB399" i="10"/>
  <c r="CB429" i="10"/>
  <c r="CD487" i="10"/>
  <c r="CA389" i="10"/>
  <c r="BA104" i="10"/>
  <c r="AR48" i="16"/>
  <c r="CX33" i="10"/>
  <c r="CD331" i="10"/>
  <c r="CD337" i="10"/>
  <c r="CO495" i="10"/>
  <c r="CO405" i="10"/>
  <c r="CO367" i="10"/>
  <c r="CO487" i="10"/>
  <c r="CO409" i="10"/>
  <c r="CF177" i="10"/>
  <c r="BO285" i="10"/>
  <c r="CO85" i="10"/>
  <c r="CO373" i="10"/>
  <c r="CO186" i="10"/>
  <c r="CO347" i="10"/>
  <c r="CH441" i="10"/>
  <c r="CD175" i="10"/>
  <c r="CD188" i="10"/>
  <c r="CO329" i="10"/>
  <c r="CO393" i="10"/>
  <c r="CO489" i="10"/>
  <c r="CO385" i="10"/>
  <c r="BO458" i="10"/>
  <c r="CO173" i="10"/>
  <c r="CO501" i="10"/>
  <c r="CO492" i="10"/>
  <c r="CO471" i="10"/>
  <c r="CO31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CO196" i="10"/>
  <c r="CO309" i="10"/>
  <c r="CO335" i="10"/>
  <c r="CO361" i="10"/>
  <c r="CF179" i="10"/>
  <c r="CF295" i="10"/>
  <c r="BO10" i="10"/>
  <c r="CF467" i="10"/>
  <c r="CF365" i="10"/>
  <c r="CO169" i="10"/>
  <c r="CO337" i="10"/>
  <c r="CO505" i="10"/>
  <c r="CO399" i="10"/>
  <c r="CH393" i="10"/>
  <c r="CA242" i="10"/>
  <c r="CA419" i="10"/>
  <c r="CD196" i="10"/>
  <c r="CD425" i="10"/>
  <c r="CO188" i="10"/>
  <c r="CO327" i="10"/>
  <c r="CO321" i="10"/>
  <c r="CO419" i="10"/>
  <c r="CF499" i="10"/>
  <c r="CF329" i="10"/>
  <c r="CF220" i="10"/>
  <c r="CF439" i="10"/>
  <c r="BO272" i="10"/>
  <c r="CF461" i="10"/>
  <c r="CD419" i="10"/>
  <c r="CO477" i="10"/>
  <c r="CO325" i="10"/>
  <c r="CO333" i="10"/>
  <c r="CO295" i="10"/>
  <c r="CH367" i="10"/>
  <c r="CA416" i="10"/>
  <c r="CA467" i="10"/>
  <c r="CD177" i="10"/>
  <c r="CO461" i="10"/>
  <c r="CO190" i="10"/>
  <c r="CO192" i="10"/>
  <c r="CO317" i="10"/>
  <c r="CF327" i="10"/>
  <c r="CF204" i="10"/>
  <c r="BO390" i="10"/>
  <c r="CO467" i="10"/>
  <c r="CO177" i="10"/>
  <c r="CO331" i="10"/>
  <c r="CA449" i="10"/>
  <c r="CA380" i="10"/>
  <c r="CA410" i="10"/>
  <c r="CA425" i="10"/>
  <c r="CH87" i="10"/>
  <c r="CH481" i="10"/>
  <c r="CH208" i="10"/>
  <c r="CH337" i="10"/>
  <c r="CH409" i="10"/>
  <c r="CH264" i="10"/>
  <c r="CH252" i="10"/>
  <c r="CH377" i="10"/>
  <c r="CH398" i="10"/>
  <c r="CH133" i="10"/>
  <c r="CH226" i="10"/>
  <c r="CH340" i="10"/>
  <c r="CH151" i="10"/>
  <c r="CH414" i="10"/>
  <c r="CH193" i="10"/>
  <c r="CH504" i="10"/>
  <c r="CH41" i="10"/>
  <c r="CH358" i="10"/>
  <c r="CH29" i="10"/>
  <c r="CH457" i="10"/>
  <c r="CH466" i="10"/>
  <c r="CH189" i="10"/>
  <c r="CH134" i="10"/>
  <c r="CH93" i="10"/>
  <c r="CH345" i="10"/>
  <c r="CH146" i="10"/>
  <c r="CH187" i="10"/>
  <c r="CH273" i="10"/>
  <c r="CH281" i="10"/>
  <c r="CH126" i="10"/>
  <c r="CH150" i="10"/>
  <c r="CH100" i="10"/>
  <c r="CH263" i="10"/>
  <c r="CH458" i="10"/>
  <c r="CH257" i="10"/>
  <c r="CH248" i="10"/>
  <c r="CH204" i="10"/>
  <c r="CH154" i="10"/>
  <c r="CH268" i="10"/>
  <c r="CH47" i="10"/>
  <c r="CH127" i="10"/>
  <c r="CH74" i="10"/>
  <c r="CH238" i="10"/>
  <c r="CH392" i="10"/>
  <c r="CH229" i="10"/>
  <c r="CH31" i="10"/>
  <c r="CH210" i="10"/>
  <c r="CH200" i="10"/>
  <c r="CH94" i="10"/>
  <c r="CH13" i="10"/>
  <c r="CH371" i="10"/>
  <c r="CH303" i="10"/>
  <c r="CH472" i="10"/>
  <c r="CH46" i="10"/>
  <c r="CH37" i="10"/>
  <c r="CH62" i="10"/>
  <c r="CH359" i="10"/>
  <c r="CH272" i="10"/>
  <c r="CH224" i="10"/>
  <c r="CH465" i="10"/>
  <c r="CH221" i="10"/>
  <c r="CH506" i="10"/>
  <c r="CH129" i="10"/>
  <c r="CH356" i="10"/>
  <c r="CH21" i="10"/>
  <c r="CH413" i="10"/>
  <c r="CH58" i="10"/>
  <c r="CH389" i="10"/>
  <c r="CH378" i="10"/>
  <c r="CH118" i="10"/>
  <c r="CH450" i="10"/>
  <c r="CH423" i="10"/>
  <c r="CH342" i="10"/>
  <c r="CH95" i="10"/>
  <c r="CH401" i="10"/>
  <c r="CH325" i="10"/>
  <c r="CH253" i="10"/>
  <c r="CH355" i="10"/>
  <c r="CH313" i="10"/>
  <c r="CH311" i="10"/>
  <c r="CH426" i="10"/>
  <c r="CH440" i="10"/>
  <c r="CH330" i="10"/>
  <c r="CH332" i="10"/>
  <c r="CH453" i="10"/>
  <c r="CH375" i="10"/>
  <c r="CH416" i="10"/>
  <c r="CH420" i="10"/>
  <c r="CH328" i="10"/>
  <c r="CH287" i="10"/>
  <c r="CH469" i="10"/>
  <c r="CH433" i="10"/>
  <c r="CH428" i="10"/>
  <c r="CH432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467" i="10"/>
  <c r="BR21" i="10"/>
  <c r="BR172" i="10"/>
  <c r="BR58" i="10"/>
  <c r="BR124" i="10"/>
  <c r="BR249" i="10"/>
  <c r="BR223" i="10"/>
  <c r="BR47" i="10"/>
  <c r="BR88" i="10"/>
  <c r="BR412" i="10"/>
  <c r="BR193" i="10"/>
  <c r="BR445" i="10"/>
  <c r="BR43" i="10"/>
  <c r="BR63" i="10"/>
  <c r="BR353" i="10"/>
  <c r="BR157" i="10"/>
  <c r="BR191" i="10"/>
  <c r="BR272" i="10"/>
  <c r="BR164" i="10"/>
  <c r="BR456" i="10"/>
  <c r="BR430" i="10"/>
  <c r="BR343" i="10"/>
  <c r="BR276" i="10"/>
  <c r="BR32" i="10"/>
  <c r="BR181" i="10"/>
  <c r="BR431" i="10"/>
  <c r="BR92" i="10"/>
  <c r="BR30" i="10"/>
  <c r="BR192" i="10"/>
  <c r="BR251" i="10"/>
  <c r="BR434" i="10"/>
  <c r="BR426" i="10"/>
  <c r="BR126" i="10"/>
  <c r="BR507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15" i="10"/>
  <c r="BS312" i="10"/>
  <c r="BS234" i="10"/>
  <c r="BS436" i="10"/>
  <c r="BS403" i="10"/>
  <c r="BS143" i="10"/>
  <c r="BS90" i="10"/>
  <c r="BS481" i="10"/>
  <c r="BS270" i="10"/>
  <c r="BS299" i="10"/>
  <c r="CG503" i="10"/>
  <c r="CG494" i="10"/>
  <c r="CG491" i="10"/>
  <c r="CG485" i="10"/>
  <c r="CG479" i="10"/>
  <c r="BR468" i="10"/>
  <c r="BR149" i="10"/>
  <c r="BR413" i="10"/>
  <c r="BR329" i="10"/>
  <c r="BR141" i="10"/>
  <c r="BR443" i="10"/>
  <c r="BR460" i="10"/>
  <c r="BR379" i="10"/>
  <c r="BR509" i="10"/>
  <c r="BR152" i="10"/>
  <c r="BR278" i="10"/>
  <c r="BR266" i="10"/>
  <c r="BR369" i="10"/>
  <c r="BR368" i="10"/>
  <c r="BR302" i="10"/>
  <c r="BR72" i="10"/>
  <c r="BR258" i="10"/>
  <c r="BR314" i="10"/>
  <c r="BR145" i="10"/>
  <c r="BR341" i="10"/>
  <c r="BR86" i="10"/>
  <c r="BR122" i="10"/>
  <c r="BR243" i="10"/>
  <c r="BR360" i="10"/>
  <c r="BR261" i="10"/>
  <c r="BR39" i="10"/>
  <c r="BR285" i="10"/>
  <c r="BR315" i="10"/>
  <c r="BR171" i="10"/>
  <c r="BR75" i="10"/>
  <c r="BR67" i="10"/>
  <c r="BR447" i="10"/>
  <c r="BR392" i="10"/>
  <c r="BR13" i="10"/>
  <c r="BR348" i="10"/>
  <c r="BR264" i="10"/>
  <c r="BR168" i="10"/>
  <c r="BR435" i="10"/>
  <c r="BR265" i="10"/>
  <c r="BR90" i="10"/>
  <c r="BR405" i="10"/>
  <c r="BR96" i="10"/>
  <c r="BR389" i="10"/>
  <c r="BR306" i="10"/>
  <c r="BR342" i="10"/>
  <c r="BR128" i="10"/>
  <c r="BR376" i="10"/>
  <c r="BR373" i="10"/>
  <c r="BR327" i="10"/>
  <c r="BR390" i="10"/>
  <c r="BR165" i="10"/>
  <c r="BR14" i="10"/>
  <c r="BR186" i="10"/>
  <c r="BR452" i="10"/>
  <c r="BR411" i="10"/>
  <c r="BR114" i="10"/>
  <c r="BR140" i="10"/>
  <c r="BR490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R38" i="20"/>
  <c r="U38" i="20" s="1"/>
  <c r="R26" i="20"/>
  <c r="U26" i="20" s="1"/>
  <c r="R14" i="20"/>
  <c r="U14" i="20" s="1"/>
  <c r="R8" i="20"/>
  <c r="R24" i="20"/>
  <c r="U24" i="20" s="1"/>
  <c r="R35" i="20"/>
  <c r="U35" i="20" s="1"/>
  <c r="R29" i="20"/>
  <c r="U29" i="20" s="1"/>
  <c r="R17" i="20"/>
  <c r="U17" i="20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AZ494" i="10" s="1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AZ227" i="10" s="1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AZ333" i="10" s="1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AZ329" i="10" s="1"/>
  <c r="BC239" i="10"/>
  <c r="BC439" i="10"/>
  <c r="BC149" i="10"/>
  <c r="BC289" i="10"/>
  <c r="BC108" i="10"/>
  <c r="BC253" i="10"/>
  <c r="BC189" i="10"/>
  <c r="BC168" i="10"/>
  <c r="BC273" i="10"/>
  <c r="BC13" i="10"/>
  <c r="AZ13" i="10" s="1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AZ281" i="10" s="1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AZ260" i="10" s="1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AZ251" i="10" s="1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/>
  <c r="U15" i="20"/>
  <c r="U30" i="20"/>
  <c r="U36" i="20"/>
  <c r="U42" i="20"/>
  <c r="U12" i="20"/>
  <c r="R32" i="20"/>
  <c r="U32" i="20" s="1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AZ367" i="10" s="1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AZ482" i="10" s="1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AZ413" i="10" s="1"/>
  <c r="BC156" i="10"/>
  <c r="BC237" i="10"/>
  <c r="BC180" i="10"/>
  <c r="BC93" i="10"/>
  <c r="AZ93" i="10" s="1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AZ29" i="10" s="1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AZ187" i="10" s="1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AZ497" i="10" s="1"/>
  <c r="BF419" i="10"/>
  <c r="BF329" i="10"/>
  <c r="BF226" i="10"/>
  <c r="BF275" i="10"/>
  <c r="BF277" i="10"/>
  <c r="BF488" i="10"/>
  <c r="BF158" i="10"/>
  <c r="BF481" i="10"/>
  <c r="AZ481" i="10" s="1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AZ257" i="10" s="1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AZ506" i="10" s="1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AZ414" i="10" s="1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AZ151" i="10" s="1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AZ238" i="10" s="1"/>
  <c r="BH283" i="10"/>
  <c r="BH429" i="10"/>
  <c r="BH448" i="10"/>
  <c r="BH224" i="10"/>
  <c r="AZ224" i="10" s="1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AZ491" i="10" s="1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AZ398" i="10" s="1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AZ377" i="10"/>
  <c r="BS81" i="10"/>
  <c r="BS42" i="10"/>
  <c r="BS425" i="10"/>
  <c r="BS11" i="10"/>
  <c r="BS456" i="10"/>
  <c r="BS34" i="10"/>
  <c r="BS201" i="10"/>
  <c r="BS438" i="10"/>
  <c r="BS496" i="10"/>
  <c r="BS41" i="10"/>
  <c r="AZ41" i="10" s="1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AZ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AZ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AZ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AZ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AZ21" i="10" s="1"/>
  <c r="BS267" i="10"/>
  <c r="BS417" i="10"/>
  <c r="BS14" i="10"/>
  <c r="BS118" i="10"/>
  <c r="BS71" i="10"/>
  <c r="BS96" i="10"/>
  <c r="BS282" i="10"/>
  <c r="BS318" i="10"/>
  <c r="BS450" i="10"/>
  <c r="BS469" i="10"/>
  <c r="BS95" i="10"/>
  <c r="AZ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AZ272" i="10" s="1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AZ17" i="10"/>
  <c r="BO246" i="10"/>
  <c r="AZ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AZ311" i="10"/>
  <c r="BO233" i="10"/>
  <c r="BO242" i="10"/>
  <c r="BO319" i="10"/>
  <c r="BO159" i="10"/>
  <c r="BO217" i="10"/>
  <c r="BO470" i="10"/>
  <c r="BO169" i="10"/>
  <c r="AZ169" i="10"/>
  <c r="BO421" i="10"/>
  <c r="BO289" i="10"/>
  <c r="BO211" i="10"/>
  <c r="BO161" i="10"/>
  <c r="BO208" i="10"/>
  <c r="BO426" i="10"/>
  <c r="AZ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AZ337" i="10"/>
  <c r="BO86" i="10"/>
  <c r="BO293" i="10"/>
  <c r="BO467" i="10"/>
  <c r="BO378" i="10"/>
  <c r="BO252" i="10"/>
  <c r="AZ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AZ359" i="10" s="1"/>
  <c r="BO345" i="10"/>
  <c r="BO130" i="10"/>
  <c r="AZ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AZ150" i="10"/>
  <c r="BO325" i="10"/>
  <c r="AZ325" i="10"/>
  <c r="BO477" i="10"/>
  <c r="BO348" i="10"/>
  <c r="BO24" i="10"/>
  <c r="BO431" i="10"/>
  <c r="BO332" i="10"/>
  <c r="BO89" i="10"/>
  <c r="BO340" i="10"/>
  <c r="AZ340" i="10" s="1"/>
  <c r="BO85" i="10"/>
  <c r="BO15" i="10"/>
  <c r="BO84" i="10"/>
  <c r="BO434" i="10"/>
  <c r="BO313" i="10"/>
  <c r="AZ313" i="10"/>
  <c r="BO351" i="10"/>
  <c r="BO297" i="10"/>
  <c r="BO251" i="10"/>
  <c r="BO397" i="10"/>
  <c r="BO14" i="10"/>
  <c r="AZ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AZ118" i="10"/>
  <c r="BO306" i="10"/>
  <c r="BO465" i="10"/>
  <c r="AZ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AZ212" i="10" s="1"/>
  <c r="BO493" i="10"/>
  <c r="BO437" i="10"/>
  <c r="BO45" i="10"/>
  <c r="BO422" i="10"/>
  <c r="BO342" i="10"/>
  <c r="BO315" i="10"/>
  <c r="BO223" i="10"/>
  <c r="BO264" i="10"/>
  <c r="BO229" i="10"/>
  <c r="BO32" i="10"/>
  <c r="BO450" i="10"/>
  <c r="AZ450" i="10"/>
  <c r="BO389" i="10"/>
  <c r="BO455" i="10"/>
  <c r="BO353" i="10"/>
  <c r="BO453" i="10"/>
  <c r="BO11" i="10"/>
  <c r="AZ11" i="10" s="1"/>
  <c r="BO20" i="10"/>
  <c r="AZ20" i="10" s="1"/>
  <c r="BO304" i="10"/>
  <c r="BO271" i="10"/>
  <c r="BO215" i="10"/>
  <c r="BO343" i="10"/>
  <c r="BO138" i="10"/>
  <c r="BO350" i="10"/>
  <c r="BO87" i="10"/>
  <c r="BO191" i="10"/>
  <c r="BO141" i="10"/>
  <c r="BO47" i="10"/>
  <c r="BO127" i="10"/>
  <c r="AZ127" i="10" s="1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AZ203" i="10"/>
  <c r="BO382" i="10"/>
  <c r="BO56" i="10"/>
  <c r="BO133" i="10"/>
  <c r="AZ133" i="10"/>
  <c r="BO74" i="10"/>
  <c r="AZ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AZ253" i="10"/>
  <c r="BO443" i="10"/>
  <c r="BO401" i="10"/>
  <c r="BO357" i="10"/>
  <c r="BO355" i="10"/>
  <c r="BO249" i="10"/>
  <c r="AZ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AZ472" i="10" s="1"/>
  <c r="BE127" i="10"/>
  <c r="BE328" i="10"/>
  <c r="AZ328" i="10" s="1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AZ371" i="10" s="1"/>
  <c r="BE424" i="10"/>
  <c r="BE141" i="10"/>
  <c r="BE392" i="10"/>
  <c r="BE442" i="10"/>
  <c r="BE389" i="10"/>
  <c r="BE406" i="10"/>
  <c r="BE416" i="10"/>
  <c r="BE216" i="10"/>
  <c r="BE250" i="10"/>
  <c r="BE332" i="10"/>
  <c r="AZ332" i="10" s="1"/>
  <c r="BE454" i="10"/>
  <c r="BE364" i="10"/>
  <c r="BE22" i="10"/>
  <c r="BE261" i="10"/>
  <c r="BE226" i="10"/>
  <c r="BE152" i="10"/>
  <c r="BE456" i="10"/>
  <c r="BE94" i="10"/>
  <c r="AZ94" i="10" s="1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AZ248" i="10" s="1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AZ375" i="10" s="1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AZ210" i="10" s="1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AZ209" i="10" s="1"/>
  <c r="BE185" i="10"/>
  <c r="BE369" i="10"/>
  <c r="BE363" i="10"/>
  <c r="BE263" i="10"/>
  <c r="BE379" i="10"/>
  <c r="BE32" i="10"/>
  <c r="BE489" i="10"/>
  <c r="BE146" i="10"/>
  <c r="AZ146" i="10" s="1"/>
  <c r="AZ189" i="10"/>
  <c r="AZ208" i="10"/>
  <c r="AZ356" i="10"/>
  <c r="AZ226" i="10"/>
  <c r="AZ37" i="10"/>
  <c r="AZ330" i="10"/>
  <c r="AZ488" i="10"/>
  <c r="AZ193" i="10"/>
  <c r="AZ433" i="10"/>
  <c r="AZ134" i="10"/>
  <c r="AZ264" i="10"/>
  <c r="AZ100" i="10"/>
  <c r="AZ459" i="10"/>
  <c r="U9" i="20"/>
  <c r="U8" i="20"/>
  <c r="A2" i="10" l="1"/>
  <c r="GF1" i="16" s="1"/>
  <c r="CX9" i="10"/>
  <c r="BZ10" i="10"/>
  <c r="CJ10" i="10"/>
  <c r="CM10" i="10"/>
  <c r="CA10" i="10"/>
  <c r="CL10" i="10"/>
  <c r="BV10" i="10"/>
  <c r="CN10" i="10"/>
  <c r="AV10" i="10"/>
  <c r="CP9" i="10"/>
  <c r="BT10" i="10"/>
  <c r="BM10" i="10"/>
  <c r="BW10" i="10"/>
  <c r="BN10" i="10"/>
  <c r="CB10" i="10"/>
  <c r="CE10" i="10"/>
  <c r="CF10" i="10"/>
  <c r="AW10" i="10"/>
  <c r="AW9" i="10" s="1"/>
  <c r="H3" i="10"/>
  <c r="C1" i="16"/>
  <c r="B1" i="16"/>
  <c r="U28" i="20"/>
  <c r="U16" i="20"/>
  <c r="U40" i="20"/>
  <c r="U52" i="20"/>
  <c r="AZ87" i="10"/>
  <c r="AZ409" i="10"/>
  <c r="AZ457" i="10"/>
  <c r="AZ200" i="10"/>
  <c r="AZ504" i="10"/>
  <c r="AZ361" i="10"/>
  <c r="AZ221" i="10"/>
  <c r="AZ466" i="10"/>
  <c r="AZ401" i="10"/>
  <c r="AZ342" i="10"/>
  <c r="AZ469" i="10"/>
  <c r="AZ392" i="10"/>
  <c r="BR153" i="10"/>
  <c r="BR116" i="10"/>
  <c r="AZ116" i="10" s="1"/>
  <c r="BR177" i="10"/>
  <c r="AZ177" i="10" s="1"/>
  <c r="BR61" i="10"/>
  <c r="AZ61" i="10" s="1"/>
  <c r="BR372" i="10"/>
  <c r="AZ372" i="10" s="1"/>
  <c r="BR99" i="10"/>
  <c r="BR331" i="10"/>
  <c r="AZ331" i="10" s="1"/>
  <c r="BR324" i="10"/>
  <c r="AZ324" i="10" s="1"/>
  <c r="BR254" i="10"/>
  <c r="BR477" i="10"/>
  <c r="BR346" i="10"/>
  <c r="AZ346" i="10" s="1"/>
  <c r="BR175" i="10"/>
  <c r="BR60" i="10"/>
  <c r="AZ60" i="10" s="1"/>
  <c r="BR480" i="10"/>
  <c r="AZ480" i="10" s="1"/>
  <c r="BR407" i="10"/>
  <c r="AZ407" i="10" s="1"/>
  <c r="BR161" i="10"/>
  <c r="BR380" i="10"/>
  <c r="AZ380" i="10" s="1"/>
  <c r="BR46" i="10"/>
  <c r="AZ46" i="10" s="1"/>
  <c r="BR229" i="10"/>
  <c r="AZ229" i="10" s="1"/>
  <c r="BR108" i="10"/>
  <c r="AZ108" i="10" s="1"/>
  <c r="BR237" i="10"/>
  <c r="BR279" i="10"/>
  <c r="BR65" i="10"/>
  <c r="AZ65" i="10" s="1"/>
  <c r="BR358" i="10"/>
  <c r="AZ358" i="10" s="1"/>
  <c r="BR148" i="10"/>
  <c r="AZ148" i="10" s="1"/>
  <c r="BR399" i="10"/>
  <c r="BR174" i="10"/>
  <c r="AZ174" i="10" s="1"/>
  <c r="BR427" i="10"/>
  <c r="BR351" i="10"/>
  <c r="BR23" i="10"/>
  <c r="AZ23" i="10" s="1"/>
  <c r="BR464" i="10"/>
  <c r="BR180" i="10"/>
  <c r="BR123" i="10"/>
  <c r="BR263" i="10"/>
  <c r="AZ263" i="10" s="1"/>
  <c r="BR461" i="10"/>
  <c r="BR202" i="10"/>
  <c r="AZ202" i="10" s="1"/>
  <c r="BR242" i="10"/>
  <c r="BR76" i="10"/>
  <c r="BR455" i="10"/>
  <c r="AZ455" i="10" s="1"/>
  <c r="BR396" i="10"/>
  <c r="AZ396" i="10" s="1"/>
  <c r="BR446" i="10"/>
  <c r="AZ446" i="10" s="1"/>
  <c r="BR485" i="10"/>
  <c r="AZ485" i="10" s="1"/>
  <c r="BR176" i="10"/>
  <c r="AZ176" i="10" s="1"/>
  <c r="BR420" i="10"/>
  <c r="AZ420" i="10" s="1"/>
  <c r="BR458" i="10"/>
  <c r="AZ458" i="10" s="1"/>
  <c r="BR53" i="10"/>
  <c r="BR64" i="10"/>
  <c r="BR113" i="10"/>
  <c r="AZ113" i="10" s="1"/>
  <c r="BR83" i="10"/>
  <c r="BR129" i="10"/>
  <c r="AZ129" i="10" s="1"/>
  <c r="BR370" i="10"/>
  <c r="BR10" i="10"/>
  <c r="BR402" i="10"/>
  <c r="BR417" i="10"/>
  <c r="AZ417" i="10" s="1"/>
  <c r="BR352" i="10"/>
  <c r="BR270" i="10"/>
  <c r="BR31" i="10"/>
  <c r="AZ31" i="10" s="1"/>
  <c r="BR62" i="10"/>
  <c r="AZ62" i="10" s="1"/>
  <c r="BR320" i="10"/>
  <c r="BR217" i="10"/>
  <c r="AZ217" i="10" s="1"/>
  <c r="BR378" i="10"/>
  <c r="BR428" i="10"/>
  <c r="BR33" i="10"/>
  <c r="BR183" i="10"/>
  <c r="BR350" i="10"/>
  <c r="BR505" i="10"/>
  <c r="AZ505" i="10" s="1"/>
  <c r="BR268" i="10"/>
  <c r="BR198" i="10"/>
  <c r="AZ198" i="10" s="1"/>
  <c r="BR501" i="10"/>
  <c r="BR322" i="10"/>
  <c r="BR28" i="10"/>
  <c r="BR453" i="10"/>
  <c r="BR345" i="10"/>
  <c r="AZ345" i="10" s="1"/>
  <c r="AZ428" i="10"/>
  <c r="AZ58" i="10"/>
  <c r="AZ389" i="10"/>
  <c r="AZ453" i="10"/>
  <c r="AZ440" i="10"/>
  <c r="AZ287" i="10"/>
  <c r="AZ268" i="10"/>
  <c r="BS83" i="10"/>
  <c r="BS111" i="10"/>
  <c r="AZ111" i="10" s="1"/>
  <c r="BS39" i="10"/>
  <c r="AZ39" i="10" s="1"/>
  <c r="BS73" i="10"/>
  <c r="AZ73" i="10" s="1"/>
  <c r="BS31" i="10"/>
  <c r="BS57" i="10"/>
  <c r="AZ57" i="10" s="1"/>
  <c r="BS185" i="10"/>
  <c r="AZ185" i="10" s="1"/>
  <c r="BS355" i="10"/>
  <c r="AZ355" i="10" s="1"/>
  <c r="BS423" i="10"/>
  <c r="AZ423" i="10" s="1"/>
  <c r="BS101" i="10"/>
  <c r="CJ473" i="10"/>
  <c r="AZ473" i="10" s="1"/>
  <c r="CJ503" i="10"/>
  <c r="AZ503" i="10" s="1"/>
  <c r="CJ479" i="10"/>
  <c r="AZ479" i="10" s="1"/>
  <c r="CH326" i="10"/>
  <c r="AZ326" i="10" s="1"/>
  <c r="CH475" i="10"/>
  <c r="AZ475" i="10" s="1"/>
  <c r="CH351" i="10"/>
  <c r="CH430" i="10"/>
  <c r="AZ430" i="10" s="1"/>
  <c r="CH434" i="10"/>
  <c r="AZ434" i="10" s="1"/>
  <c r="CH336" i="10"/>
  <c r="AZ336" i="10" s="1"/>
  <c r="CH320" i="10"/>
  <c r="CH418" i="10"/>
  <c r="AZ418" i="10" s="1"/>
  <c r="CH421" i="10"/>
  <c r="CH312" i="10"/>
  <c r="AZ312" i="10" s="1"/>
  <c r="CH349" i="10"/>
  <c r="AZ349" i="10" s="1"/>
  <c r="CH353" i="10"/>
  <c r="CH438" i="10"/>
  <c r="AZ438" i="10" s="1"/>
  <c r="CH214" i="10"/>
  <c r="AZ214" i="10" s="1"/>
  <c r="CH360" i="10"/>
  <c r="AZ360" i="10" s="1"/>
  <c r="CH54" i="10"/>
  <c r="AZ54" i="10" s="1"/>
  <c r="CH484" i="10"/>
  <c r="AZ484" i="10" s="1"/>
  <c r="CH357" i="10"/>
  <c r="AZ357" i="10" s="1"/>
  <c r="CH51" i="10"/>
  <c r="AZ51" i="10" s="1"/>
  <c r="CH72" i="10"/>
  <c r="AZ72" i="10" s="1"/>
  <c r="CH162" i="10"/>
  <c r="AZ162" i="10" s="1"/>
  <c r="CH137" i="10"/>
  <c r="AZ137" i="10" s="1"/>
  <c r="CH141" i="10"/>
  <c r="AZ141" i="10" s="1"/>
  <c r="CH59" i="10"/>
  <c r="AZ59" i="10" s="1"/>
  <c r="CH282" i="10"/>
  <c r="AZ282" i="10" s="1"/>
  <c r="CH230" i="10"/>
  <c r="AZ230" i="10" s="1"/>
  <c r="CH92" i="10"/>
  <c r="AZ92" i="10" s="1"/>
  <c r="CH170" i="10"/>
  <c r="AZ170" i="10" s="1"/>
  <c r="CH437" i="10"/>
  <c r="AZ437" i="10" s="1"/>
  <c r="CH66" i="10"/>
  <c r="AZ66" i="10" s="1"/>
  <c r="CH258" i="10"/>
  <c r="AZ258" i="10" s="1"/>
  <c r="CH415" i="10"/>
  <c r="AZ415" i="10" s="1"/>
  <c r="CH52" i="10"/>
  <c r="AZ52" i="10" s="1"/>
  <c r="CH84" i="10"/>
  <c r="AZ84" i="10" s="1"/>
  <c r="CH35" i="10"/>
  <c r="CH112" i="10"/>
  <c r="AZ112" i="10" s="1"/>
  <c r="CH10" i="10"/>
  <c r="CH509" i="10"/>
  <c r="AZ509" i="10" s="1"/>
  <c r="CH64" i="10"/>
  <c r="CH352" i="10"/>
  <c r="CH101" i="10"/>
  <c r="CH319" i="10"/>
  <c r="AZ319" i="10" s="1"/>
  <c r="CH280" i="10"/>
  <c r="AZ280" i="10" s="1"/>
  <c r="CH284" i="10"/>
  <c r="AZ284" i="10" s="1"/>
  <c r="CH211" i="10"/>
  <c r="AZ211" i="10" s="1"/>
  <c r="CH451" i="10"/>
  <c r="AZ451" i="10" s="1"/>
  <c r="CB421" i="10"/>
  <c r="AZ421" i="10" s="1"/>
  <c r="BV67" i="10"/>
  <c r="BV80" i="10"/>
  <c r="AZ80" i="10" s="1"/>
  <c r="BV47" i="10"/>
  <c r="AZ47" i="10" s="1"/>
  <c r="BV454" i="10"/>
  <c r="BV215" i="10"/>
  <c r="BV369" i="10"/>
  <c r="AZ369" i="10" s="1"/>
  <c r="BV164" i="10"/>
  <c r="BV199" i="10"/>
  <c r="AZ199" i="10" s="1"/>
  <c r="BV35" i="10"/>
  <c r="AZ35" i="10" s="1"/>
  <c r="BV463" i="10"/>
  <c r="AZ463" i="10" s="1"/>
  <c r="BV292" i="10"/>
  <c r="AZ292" i="10" s="1"/>
  <c r="BV104" i="10"/>
  <c r="AZ104" i="10" s="1"/>
  <c r="BV126" i="10"/>
  <c r="AZ126" i="10" s="1"/>
  <c r="CB341" i="10"/>
  <c r="CH411" i="10"/>
  <c r="CH379" i="10"/>
  <c r="CH369" i="10"/>
  <c r="CH373" i="10"/>
  <c r="AZ373" i="10" s="1"/>
  <c r="CH317" i="10"/>
  <c r="AZ317" i="10" s="1"/>
  <c r="CH431" i="10"/>
  <c r="CH295" i="10"/>
  <c r="CH215" i="10"/>
  <c r="CH190" i="10"/>
  <c r="AZ190" i="10" s="1"/>
  <c r="CH399" i="10"/>
  <c r="CH429" i="10"/>
  <c r="AZ429" i="10" s="1"/>
  <c r="CH188" i="10"/>
  <c r="AZ188" i="10" s="1"/>
  <c r="CH167" i="10"/>
  <c r="AZ167" i="10" s="1"/>
  <c r="CH490" i="10"/>
  <c r="AZ490" i="10" s="1"/>
  <c r="CH363" i="10"/>
  <c r="AZ363" i="10" s="1"/>
  <c r="CH365" i="10"/>
  <c r="AZ365" i="10" s="1"/>
  <c r="CH496" i="10"/>
  <c r="AZ496" i="10" s="1"/>
  <c r="CH368" i="10"/>
  <c r="AZ368" i="10" s="1"/>
  <c r="CH91" i="10"/>
  <c r="AZ91" i="10" s="1"/>
  <c r="CH402" i="10"/>
  <c r="CH149" i="10"/>
  <c r="AZ149" i="10" s="1"/>
  <c r="CH297" i="10"/>
  <c r="AZ297" i="10" s="1"/>
  <c r="CH304" i="10"/>
  <c r="AZ304" i="10" s="1"/>
  <c r="CH71" i="10"/>
  <c r="AZ71" i="10" s="1"/>
  <c r="CH279" i="10"/>
  <c r="CH239" i="10"/>
  <c r="AZ239" i="10" s="1"/>
  <c r="CH256" i="10"/>
  <c r="AZ256" i="10" s="1"/>
  <c r="CH171" i="10"/>
  <c r="AZ171" i="10" s="1"/>
  <c r="CH498" i="10"/>
  <c r="AZ498" i="10" s="1"/>
  <c r="CH225" i="10"/>
  <c r="AZ225" i="10" s="1"/>
  <c r="CH502" i="10"/>
  <c r="AZ502" i="10" s="1"/>
  <c r="CH254" i="10"/>
  <c r="CH48" i="10"/>
  <c r="AZ48" i="10" s="1"/>
  <c r="CH390" i="10"/>
  <c r="AZ390" i="10" s="1"/>
  <c r="CH207" i="10"/>
  <c r="AZ207" i="10" s="1"/>
  <c r="CH348" i="10"/>
  <c r="AZ348" i="10" s="1"/>
  <c r="CH131" i="10"/>
  <c r="AZ131" i="10" s="1"/>
  <c r="CH470" i="10"/>
  <c r="AZ470" i="10" s="1"/>
  <c r="CH205" i="10"/>
  <c r="AZ205" i="10" s="1"/>
  <c r="CH38" i="10"/>
  <c r="AZ38" i="10" s="1"/>
  <c r="CH222" i="10"/>
  <c r="AZ222" i="10" s="1"/>
  <c r="CH234" i="10"/>
  <c r="AZ234" i="10" s="1"/>
  <c r="CH412" i="10"/>
  <c r="AZ412" i="10" s="1"/>
  <c r="CH176" i="10"/>
  <c r="CH261" i="10"/>
  <c r="AZ261" i="10" s="1"/>
  <c r="CH443" i="10"/>
  <c r="AZ443" i="10" s="1"/>
  <c r="CH316" i="10"/>
  <c r="AZ316" i="10" s="1"/>
  <c r="CH103" i="10"/>
  <c r="AZ103" i="10" s="1"/>
  <c r="CH290" i="10"/>
  <c r="AZ290" i="10" s="1"/>
  <c r="CH81" i="10"/>
  <c r="AZ81" i="10" s="1"/>
  <c r="CH289" i="10"/>
  <c r="AZ289" i="10" s="1"/>
  <c r="CH148" i="10"/>
  <c r="CH220" i="10"/>
  <c r="AZ220" i="10" s="1"/>
  <c r="CH202" i="10"/>
  <c r="CH45" i="10"/>
  <c r="AZ45" i="10" s="1"/>
  <c r="CH108" i="10"/>
  <c r="CH464" i="10"/>
  <c r="CH267" i="10"/>
  <c r="AZ267" i="10" s="1"/>
  <c r="CH480" i="10"/>
  <c r="CH318" i="10"/>
  <c r="AZ318" i="10" s="1"/>
  <c r="CH63" i="10"/>
  <c r="AZ63" i="10" s="1"/>
  <c r="CH61" i="10"/>
  <c r="CH96" i="10"/>
  <c r="AZ96" i="10" s="1"/>
  <c r="CH102" i="10"/>
  <c r="AZ102" i="10" s="1"/>
  <c r="CH199" i="10"/>
  <c r="CH168" i="10"/>
  <c r="AZ168" i="10" s="1"/>
  <c r="CH183" i="10"/>
  <c r="CH315" i="10"/>
  <c r="AZ315" i="10" s="1"/>
  <c r="CH67" i="10"/>
  <c r="CH145" i="10"/>
  <c r="AZ145" i="10" s="1"/>
  <c r="CH138" i="10"/>
  <c r="AZ138" i="10" s="1"/>
  <c r="CH76" i="10"/>
  <c r="CH182" i="10"/>
  <c r="AZ182" i="10" s="1"/>
  <c r="CH381" i="10"/>
  <c r="AZ381" i="10" s="1"/>
  <c r="CH40" i="10"/>
  <c r="AZ40" i="10" s="1"/>
  <c r="CH298" i="10"/>
  <c r="AZ298" i="10" s="1"/>
  <c r="CH18" i="10"/>
  <c r="AZ18" i="10" s="1"/>
  <c r="CH109" i="10"/>
  <c r="AZ109" i="10" s="1"/>
  <c r="CH60" i="10"/>
  <c r="CH293" i="10"/>
  <c r="AZ293" i="10" s="1"/>
  <c r="CH508" i="10"/>
  <c r="AZ508" i="10" s="1"/>
  <c r="CH250" i="10"/>
  <c r="AZ250" i="10" s="1"/>
  <c r="CH231" i="10"/>
  <c r="AZ231" i="10" s="1"/>
  <c r="CH70" i="10"/>
  <c r="AZ70" i="10" s="1"/>
  <c r="CH80" i="10"/>
  <c r="CH449" i="10"/>
  <c r="CH483" i="10"/>
  <c r="AZ483" i="10" s="1"/>
  <c r="CH410" i="10"/>
  <c r="AZ410" i="10" s="1"/>
  <c r="CH278" i="10"/>
  <c r="AZ278" i="10" s="1"/>
  <c r="CH155" i="10"/>
  <c r="AZ155" i="10" s="1"/>
  <c r="CH196" i="10"/>
  <c r="AZ196" i="10" s="1"/>
  <c r="CH366" i="10"/>
  <c r="AZ366" i="10" s="1"/>
  <c r="CH397" i="10"/>
  <c r="AZ397" i="10" s="1"/>
  <c r="CH364" i="10"/>
  <c r="AZ364" i="10" s="1"/>
  <c r="CH124" i="10"/>
  <c r="AZ124" i="10" s="1"/>
  <c r="CH507" i="10"/>
  <c r="AZ507" i="10" s="1"/>
  <c r="CH404" i="10"/>
  <c r="AZ404" i="10" s="1"/>
  <c r="CH487" i="10"/>
  <c r="AZ487" i="10" s="1"/>
  <c r="CH376" i="10"/>
  <c r="AZ376" i="10" s="1"/>
  <c r="CH406" i="10"/>
  <c r="AZ406" i="10" s="1"/>
  <c r="CH33" i="10"/>
  <c r="CH454" i="10"/>
  <c r="CH172" i="10"/>
  <c r="AZ172" i="10" s="1"/>
  <c r="CH163" i="10"/>
  <c r="AZ163" i="10" s="1"/>
  <c r="CH132" i="10"/>
  <c r="AZ132" i="10" s="1"/>
  <c r="CH424" i="10"/>
  <c r="AZ424" i="10" s="1"/>
  <c r="CH314" i="10"/>
  <c r="AZ314" i="10" s="1"/>
  <c r="CH425" i="10"/>
  <c r="AZ425" i="10" s="1"/>
  <c r="CH341" i="10"/>
  <c r="CH471" i="10"/>
  <c r="CH301" i="10"/>
  <c r="AZ301" i="10" s="1"/>
  <c r="CH321" i="10"/>
  <c r="AZ321" i="10" s="1"/>
  <c r="CH194" i="10"/>
  <c r="AZ194" i="10" s="1"/>
  <c r="CH165" i="10"/>
  <c r="AZ165" i="10" s="1"/>
  <c r="CH175" i="10"/>
  <c r="CH331" i="10"/>
  <c r="CH186" i="10"/>
  <c r="AZ186" i="10" s="1"/>
  <c r="CH179" i="10"/>
  <c r="AZ179" i="10" s="1"/>
  <c r="CH123" i="10"/>
  <c r="AZ123" i="10" s="1"/>
  <c r="CH305" i="10"/>
  <c r="AZ305" i="10" s="1"/>
  <c r="CH460" i="10"/>
  <c r="AZ460" i="10" s="1"/>
  <c r="CH213" i="10"/>
  <c r="AZ213" i="10" s="1"/>
  <c r="CH36" i="10"/>
  <c r="AZ36" i="10" s="1"/>
  <c r="CH283" i="10"/>
  <c r="AZ283" i="10" s="1"/>
  <c r="CH53" i="10"/>
  <c r="CH478" i="10"/>
  <c r="AZ478" i="10" s="1"/>
  <c r="CH197" i="10"/>
  <c r="AZ197" i="10" s="1"/>
  <c r="CH32" i="10"/>
  <c r="AZ32" i="10" s="1"/>
  <c r="CH372" i="10"/>
  <c r="CH474" i="10"/>
  <c r="AZ474" i="10" s="1"/>
  <c r="CH350" i="10"/>
  <c r="CH55" i="10"/>
  <c r="AZ55" i="10" s="1"/>
  <c r="CH394" i="10"/>
  <c r="AZ394" i="10" s="1"/>
  <c r="CH117" i="10"/>
  <c r="AZ117" i="10" s="1"/>
  <c r="CH300" i="10"/>
  <c r="AZ300" i="10" s="1"/>
  <c r="CH153" i="10"/>
  <c r="CH24" i="10"/>
  <c r="AZ24" i="10" s="1"/>
  <c r="CH271" i="10"/>
  <c r="AZ271" i="10" s="1"/>
  <c r="CH119" i="10"/>
  <c r="AZ119" i="10" s="1"/>
  <c r="CH243" i="10"/>
  <c r="AZ243" i="10" s="1"/>
  <c r="CH43" i="10"/>
  <c r="AZ43" i="10" s="1"/>
  <c r="CH294" i="10"/>
  <c r="AZ294" i="10" s="1"/>
  <c r="CH97" i="10"/>
  <c r="AZ97" i="10" s="1"/>
  <c r="CH388" i="10"/>
  <c r="AZ388" i="10" s="1"/>
  <c r="CH240" i="10"/>
  <c r="AZ240" i="10" s="1"/>
  <c r="CH166" i="10"/>
  <c r="AZ166" i="10" s="1"/>
  <c r="CH157" i="10"/>
  <c r="AZ157" i="10" s="1"/>
  <c r="CH77" i="10"/>
  <c r="AZ77" i="10" s="1"/>
  <c r="CH164" i="10"/>
  <c r="CH343" i="10"/>
  <c r="CH16" i="10"/>
  <c r="AZ16" i="10" s="1"/>
  <c r="CH39" i="10"/>
  <c r="CH266" i="10"/>
  <c r="AZ266" i="10" s="1"/>
  <c r="CH79" i="10"/>
  <c r="AZ79" i="10" s="1"/>
  <c r="CH125" i="10"/>
  <c r="AZ125" i="10" s="1"/>
  <c r="CH144" i="10"/>
  <c r="AZ144" i="10" s="1"/>
  <c r="CH184" i="10"/>
  <c r="AZ184" i="10" s="1"/>
  <c r="CH158" i="10"/>
  <c r="AZ158" i="10" s="1"/>
  <c r="CH486" i="10"/>
  <c r="AZ486" i="10" s="1"/>
  <c r="CH107" i="10"/>
  <c r="AZ107" i="10" s="1"/>
  <c r="CH245" i="10"/>
  <c r="AZ245" i="10" s="1"/>
  <c r="CH85" i="10"/>
  <c r="AZ85" i="10" s="1"/>
  <c r="CH462" i="10"/>
  <c r="AZ462" i="10" s="1"/>
  <c r="CH161" i="10"/>
  <c r="CH30" i="10"/>
  <c r="AZ30" i="10" s="1"/>
  <c r="CH370" i="10"/>
  <c r="CH269" i="10"/>
  <c r="AZ269" i="10" s="1"/>
  <c r="CH140" i="10"/>
  <c r="AZ140" i="10" s="1"/>
  <c r="CH122" i="10"/>
  <c r="AZ122" i="10" s="1"/>
  <c r="CH114" i="10"/>
  <c r="AZ114" i="10" s="1"/>
  <c r="CH232" i="10"/>
  <c r="AZ232" i="10" s="1"/>
  <c r="CH292" i="10"/>
  <c r="CH306" i="10"/>
  <c r="AZ306" i="10" s="1"/>
  <c r="CH159" i="10"/>
  <c r="AZ159" i="10" s="1"/>
  <c r="CH236" i="10"/>
  <c r="AZ236" i="10" s="1"/>
  <c r="CH265" i="10"/>
  <c r="AZ265" i="10" s="1"/>
  <c r="CH228" i="10"/>
  <c r="AZ228" i="10" s="1"/>
  <c r="CH439" i="10"/>
  <c r="AZ439" i="10" s="1"/>
  <c r="CH334" i="10"/>
  <c r="AZ334" i="10" s="1"/>
  <c r="CH384" i="10"/>
  <c r="AZ384" i="10" s="1"/>
  <c r="CH302" i="10"/>
  <c r="AZ302" i="10" s="1"/>
  <c r="CH128" i="10"/>
  <c r="AZ128" i="10" s="1"/>
  <c r="CH346" i="10"/>
  <c r="CH435" i="10"/>
  <c r="AZ435" i="10" s="1"/>
  <c r="CH69" i="10"/>
  <c r="AZ69" i="10" s="1"/>
  <c r="CH374" i="10"/>
  <c r="AZ374" i="10" s="1"/>
  <c r="CH110" i="10"/>
  <c r="AZ110" i="10" s="1"/>
  <c r="CH104" i="10"/>
  <c r="CH277" i="10"/>
  <c r="AZ277" i="10" s="1"/>
  <c r="CH307" i="10"/>
  <c r="AZ307" i="10" s="1"/>
  <c r="CH455" i="10"/>
  <c r="CH191" i="10"/>
  <c r="AZ191" i="10" s="1"/>
  <c r="CH237" i="10"/>
  <c r="CH78" i="10"/>
  <c r="AZ78" i="10" s="1"/>
  <c r="CH49" i="10"/>
  <c r="AZ49" i="10" s="1"/>
  <c r="CH354" i="10"/>
  <c r="AZ354" i="10" s="1"/>
  <c r="CH445" i="10"/>
  <c r="AZ445" i="10" s="1"/>
  <c r="CH22" i="10"/>
  <c r="AZ22" i="10" s="1"/>
  <c r="CH362" i="10"/>
  <c r="AZ362" i="10" s="1"/>
  <c r="CH121" i="10"/>
  <c r="CH56" i="10"/>
  <c r="AZ56" i="10" s="1"/>
  <c r="CH44" i="10"/>
  <c r="AZ44" i="10" s="1"/>
  <c r="CH185" i="10"/>
  <c r="CH235" i="10"/>
  <c r="AZ235" i="10" s="1"/>
  <c r="CH247" i="10"/>
  <c r="AZ247" i="10" s="1"/>
  <c r="CH143" i="10"/>
  <c r="AZ143" i="10" s="1"/>
  <c r="CH417" i="10"/>
  <c r="CH274" i="10"/>
  <c r="AZ274" i="10" s="1"/>
  <c r="CH244" i="10"/>
  <c r="AZ244" i="10" s="1"/>
  <c r="CH436" i="10"/>
  <c r="AZ436" i="10" s="1"/>
  <c r="CH322" i="10"/>
  <c r="CH495" i="10"/>
  <c r="CH335" i="10"/>
  <c r="CH461" i="10"/>
  <c r="CH309" i="10"/>
  <c r="CH447" i="10"/>
  <c r="CH489" i="10"/>
  <c r="AZ489" i="10" s="1"/>
  <c r="CH339" i="10"/>
  <c r="AZ339" i="10" s="1"/>
  <c r="CH173" i="10"/>
  <c r="AZ173" i="10" s="1"/>
  <c r="CH216" i="10"/>
  <c r="AZ216" i="10" s="1"/>
  <c r="CH493" i="10"/>
  <c r="CH505" i="10"/>
  <c r="CH192" i="10"/>
  <c r="AZ192" i="10" s="1"/>
  <c r="CH387" i="10"/>
  <c r="CH395" i="10"/>
  <c r="AZ395" i="10" s="1"/>
  <c r="CH288" i="10"/>
  <c r="AZ288" i="10" s="1"/>
  <c r="CH105" i="10"/>
  <c r="AZ105" i="10" s="1"/>
  <c r="CH12" i="10"/>
  <c r="AZ12" i="10" s="1"/>
  <c r="CH259" i="10"/>
  <c r="AZ259" i="10" s="1"/>
  <c r="CH147" i="10"/>
  <c r="AZ147" i="10" s="1"/>
  <c r="CH456" i="10"/>
  <c r="AZ456" i="10" s="1"/>
  <c r="CH89" i="10"/>
  <c r="AZ89" i="10" s="1"/>
  <c r="CH338" i="10"/>
  <c r="AZ338" i="10" s="1"/>
  <c r="CH241" i="10"/>
  <c r="AZ241" i="10" s="1"/>
  <c r="CH452" i="10"/>
  <c r="AZ452" i="10" s="1"/>
  <c r="CH181" i="10"/>
  <c r="AZ181" i="10" s="1"/>
  <c r="CH28" i="10"/>
  <c r="CH275" i="10"/>
  <c r="AZ275" i="10" s="1"/>
  <c r="CH223" i="10"/>
  <c r="AZ223" i="10" s="1"/>
  <c r="CH276" i="10"/>
  <c r="AZ276" i="10" s="1"/>
  <c r="CH57" i="10"/>
  <c r="CH178" i="10"/>
  <c r="AZ178" i="10" s="1"/>
  <c r="CH308" i="10"/>
  <c r="AZ308" i="10" s="1"/>
  <c r="CH468" i="10"/>
  <c r="AZ468" i="10" s="1"/>
  <c r="CH386" i="10"/>
  <c r="AZ386" i="10" s="1"/>
  <c r="CH19" i="10"/>
  <c r="AZ19" i="10" s="1"/>
  <c r="CH270" i="10"/>
  <c r="AZ270" i="10" s="1"/>
  <c r="CH219" i="10"/>
  <c r="AZ219" i="10" s="1"/>
  <c r="CH201" i="10"/>
  <c r="AZ201" i="10" s="1"/>
  <c r="CH400" i="10"/>
  <c r="AZ400" i="10" s="1"/>
  <c r="CH68" i="10"/>
  <c r="AZ68" i="10" s="1"/>
  <c r="CH198" i="10"/>
  <c r="CH160" i="10"/>
  <c r="AZ160" i="10" s="1"/>
  <c r="CH152" i="10"/>
  <c r="AZ152" i="10" s="1"/>
  <c r="CH299" i="10"/>
  <c r="AZ299" i="10" s="1"/>
  <c r="CH291" i="10"/>
  <c r="AZ291" i="10" s="1"/>
  <c r="CH15" i="10"/>
  <c r="AZ15" i="10" s="1"/>
  <c r="CH382" i="10"/>
  <c r="AZ382" i="10" s="1"/>
  <c r="CH34" i="10"/>
  <c r="AZ34" i="10" s="1"/>
  <c r="CH25" i="10"/>
  <c r="AZ25" i="10" s="1"/>
  <c r="CH285" i="10"/>
  <c r="AZ285" i="10" s="1"/>
  <c r="CH396" i="10"/>
  <c r="CH116" i="10"/>
  <c r="CH82" i="10"/>
  <c r="AZ82" i="10" s="1"/>
  <c r="CH383" i="10"/>
  <c r="AZ383" i="10" s="1"/>
  <c r="CH135" i="10"/>
  <c r="AZ135" i="10" s="1"/>
  <c r="CH83" i="10"/>
  <c r="CH286" i="10"/>
  <c r="AZ286" i="10" s="1"/>
  <c r="CH65" i="10"/>
  <c r="CH242" i="10"/>
  <c r="CH142" i="10"/>
  <c r="AZ142" i="10" s="1"/>
  <c r="CH139" i="10"/>
  <c r="AZ139" i="10" s="1"/>
  <c r="CH120" i="10"/>
  <c r="AZ120" i="10" s="1"/>
  <c r="CB419" i="10"/>
  <c r="AZ419" i="10" s="1"/>
  <c r="CB432" i="10"/>
  <c r="AZ432" i="10" s="1"/>
  <c r="CB447" i="10"/>
  <c r="AZ447" i="10" s="1"/>
  <c r="CB405" i="10"/>
  <c r="AZ405" i="10" s="1"/>
  <c r="CB309" i="10"/>
  <c r="AZ309" i="10" s="1"/>
  <c r="CB477" i="10"/>
  <c r="CB323" i="10"/>
  <c r="AZ323" i="10" s="1"/>
  <c r="CB493" i="10"/>
  <c r="AZ493" i="10" s="1"/>
  <c r="CB353" i="10"/>
  <c r="AZ353" i="10" s="1"/>
  <c r="CB495" i="10"/>
  <c r="AZ495" i="10" s="1"/>
  <c r="CB295" i="10"/>
  <c r="AZ295" i="10" s="1"/>
  <c r="CB461" i="10"/>
  <c r="CB467" i="10"/>
  <c r="AZ467" i="10" s="1"/>
  <c r="CB347" i="10"/>
  <c r="AZ347" i="10" s="1"/>
  <c r="CB175" i="10"/>
  <c r="CB411" i="10"/>
  <c r="AZ411" i="10" s="1"/>
  <c r="CB385" i="10"/>
  <c r="AZ385" i="10" s="1"/>
  <c r="CB441" i="10"/>
  <c r="AZ441" i="10" s="1"/>
  <c r="CB387" i="10"/>
  <c r="AZ387" i="10" s="1"/>
  <c r="CB393" i="10"/>
  <c r="AZ393" i="10" s="1"/>
  <c r="CB449" i="10"/>
  <c r="AZ449" i="10" s="1"/>
  <c r="CB177" i="10"/>
  <c r="CB379" i="10"/>
  <c r="AZ379" i="10" s="1"/>
  <c r="CB335" i="10"/>
  <c r="AZ335" i="10" s="1"/>
  <c r="CB431" i="10"/>
  <c r="AZ431" i="10" s="1"/>
  <c r="CB343" i="10"/>
  <c r="AZ343" i="10" s="1"/>
  <c r="CH344" i="10"/>
  <c r="AZ344" i="10" s="1"/>
  <c r="CH422" i="10"/>
  <c r="AZ422" i="10" s="1"/>
  <c r="CH327" i="10"/>
  <c r="AZ327" i="10" s="1"/>
  <c r="CH310" i="10"/>
  <c r="AZ310" i="10" s="1"/>
  <c r="CH448" i="10"/>
  <c r="AZ448" i="10" s="1"/>
  <c r="CH255" i="10"/>
  <c r="AZ255" i="10" s="1"/>
  <c r="CH324" i="10"/>
  <c r="CH442" i="10"/>
  <c r="AZ442" i="10" s="1"/>
  <c r="CH463" i="10"/>
  <c r="CH88" i="10"/>
  <c r="AZ88" i="10" s="1"/>
  <c r="CH391" i="10"/>
  <c r="AZ391" i="10" s="1"/>
  <c r="CH444" i="10"/>
  <c r="AZ444" i="10" s="1"/>
  <c r="CH446" i="10"/>
  <c r="CH42" i="10"/>
  <c r="AZ42" i="10" s="1"/>
  <c r="CH106" i="10"/>
  <c r="AZ106" i="10" s="1"/>
  <c r="CH75" i="10"/>
  <c r="AZ75" i="10" s="1"/>
  <c r="CH218" i="10"/>
  <c r="AZ218" i="10" s="1"/>
  <c r="CH23" i="10"/>
  <c r="CH156" i="10"/>
  <c r="AZ156" i="10" s="1"/>
  <c r="CH86" i="10"/>
  <c r="AZ86" i="10" s="1"/>
  <c r="CH136" i="10"/>
  <c r="AZ136" i="10" s="1"/>
  <c r="CH27" i="10"/>
  <c r="AZ27" i="10" s="1"/>
  <c r="CH403" i="10"/>
  <c r="AZ403" i="10" s="1"/>
  <c r="CH115" i="10"/>
  <c r="AZ115" i="10" s="1"/>
  <c r="CH50" i="10"/>
  <c r="AZ50" i="10" s="1"/>
  <c r="CH499" i="10"/>
  <c r="AZ499" i="10" s="1"/>
  <c r="CH233" i="10"/>
  <c r="AZ233" i="10" s="1"/>
  <c r="CH113" i="10"/>
  <c r="CH407" i="10"/>
  <c r="CH90" i="10"/>
  <c r="AZ90" i="10" s="1"/>
  <c r="CH26" i="10"/>
  <c r="AZ26" i="10" s="1"/>
  <c r="CH111" i="10"/>
  <c r="CH408" i="10"/>
  <c r="AZ408" i="10" s="1"/>
  <c r="CH98" i="10"/>
  <c r="AZ98" i="10" s="1"/>
  <c r="CH262" i="10"/>
  <c r="AZ262" i="10" s="1"/>
  <c r="CH217" i="10"/>
  <c r="CH174" i="10"/>
  <c r="CH177" i="10"/>
  <c r="CH180" i="10"/>
  <c r="CH99" i="10"/>
  <c r="CH296" i="10"/>
  <c r="AZ296" i="10" s="1"/>
  <c r="CH380" i="10"/>
  <c r="CH73" i="10"/>
  <c r="CH195" i="10"/>
  <c r="AZ195" i="10" s="1"/>
  <c r="CH492" i="10"/>
  <c r="AZ492" i="10" s="1"/>
  <c r="CH427" i="10"/>
  <c r="CH501" i="10"/>
  <c r="CH206" i="10"/>
  <c r="AZ206" i="10" s="1"/>
  <c r="CB471" i="10"/>
  <c r="AZ471" i="10" s="1"/>
  <c r="CB416" i="10"/>
  <c r="AZ416" i="10" s="1"/>
  <c r="CB303" i="10"/>
  <c r="AZ303" i="10" s="1"/>
  <c r="AV23" i="10"/>
  <c r="AV9" i="10" s="1"/>
  <c r="CY23" i="10"/>
  <c r="O44" i="20"/>
  <c r="AR143" i="16"/>
  <c r="AV143" i="10"/>
  <c r="CY143" i="10"/>
  <c r="AV183" i="10"/>
  <c r="CY183" i="10"/>
  <c r="O45" i="20"/>
  <c r="R34" i="20"/>
  <c r="U34" i="20" s="1"/>
  <c r="O22" i="20"/>
  <c r="R18" i="20"/>
  <c r="U18" i="20" s="1"/>
  <c r="AR7" i="16"/>
  <c r="AR11" i="16"/>
  <c r="AR69" i="16"/>
  <c r="AR81" i="16"/>
  <c r="AR85" i="16"/>
  <c r="AR189" i="16"/>
  <c r="AR323" i="16"/>
  <c r="AR358" i="16"/>
  <c r="CY504" i="10"/>
  <c r="AV31" i="10"/>
  <c r="CY31" i="10"/>
  <c r="AV240" i="10"/>
  <c r="CY240" i="10"/>
  <c r="AR116" i="16"/>
  <c r="AR132" i="16"/>
  <c r="AR141" i="16"/>
  <c r="AR182" i="16"/>
  <c r="AR345" i="16"/>
  <c r="CY486" i="10"/>
  <c r="AV28" i="10"/>
  <c r="CY28" i="10"/>
  <c r="AV121" i="10"/>
  <c r="CY121" i="10"/>
  <c r="AR20" i="16"/>
  <c r="AR27" i="16"/>
  <c r="AR79" i="16"/>
  <c r="AR86" i="16"/>
  <c r="AR95" i="16"/>
  <c r="AR99" i="16"/>
  <c r="AR103" i="16"/>
  <c r="AR105" i="16"/>
  <c r="AR138" i="16"/>
  <c r="AR157" i="16"/>
  <c r="AR209" i="16"/>
  <c r="AR226" i="16"/>
  <c r="AR231" i="16"/>
  <c r="AR233" i="16"/>
  <c r="AR240" i="16"/>
  <c r="AR244" i="16"/>
  <c r="AR246" i="16"/>
  <c r="AR250" i="16"/>
  <c r="AR271" i="16"/>
  <c r="AR283" i="16"/>
  <c r="AR287" i="16"/>
  <c r="AR294" i="16"/>
  <c r="AR300" i="16"/>
  <c r="AR331" i="16"/>
  <c r="AR354" i="16"/>
  <c r="AR356" i="16"/>
  <c r="CY372" i="10"/>
  <c r="AR29" i="16"/>
  <c r="AR38" i="16"/>
  <c r="AR51" i="16"/>
  <c r="AR53" i="16"/>
  <c r="AR65" i="16"/>
  <c r="AR67" i="16"/>
  <c r="AR74" i="16"/>
  <c r="AR83" i="16"/>
  <c r="AR164" i="16"/>
  <c r="AR168" i="16"/>
  <c r="AR174" i="16"/>
  <c r="AR176" i="16"/>
  <c r="AR194" i="16"/>
  <c r="AR198" i="16"/>
  <c r="AR206" i="16"/>
  <c r="AR213" i="16"/>
  <c r="AR215" i="16"/>
  <c r="AR221" i="16"/>
  <c r="AR228" i="16"/>
  <c r="AR256" i="16"/>
  <c r="AR304" i="16"/>
  <c r="AR310" i="16"/>
  <c r="AR365" i="16"/>
  <c r="AR373" i="16"/>
  <c r="AR377" i="16"/>
  <c r="AR381" i="16"/>
  <c r="AR385" i="16"/>
  <c r="AR387" i="16"/>
  <c r="AR401" i="16"/>
  <c r="AR409" i="16"/>
  <c r="AR413" i="16"/>
  <c r="AR417" i="16"/>
  <c r="AR423" i="16"/>
  <c r="AR429" i="16"/>
  <c r="AR436" i="16"/>
  <c r="AR450" i="16"/>
  <c r="AR458" i="16"/>
  <c r="AR498" i="16"/>
  <c r="CV113" i="10"/>
  <c r="CV9" i="10" s="1"/>
  <c r="CV121" i="10"/>
  <c r="A233" i="16"/>
  <c r="C2" i="10"/>
  <c r="A2" i="18"/>
  <c r="D3" i="16"/>
  <c r="A4" i="18"/>
  <c r="AZ500" i="10"/>
  <c r="AZ378" i="10"/>
  <c r="AZ10" i="10" l="1"/>
  <c r="O3" i="20"/>
  <c r="AZ164" i="10"/>
  <c r="AZ501" i="10"/>
  <c r="AZ350" i="10"/>
  <c r="AZ402" i="10"/>
  <c r="AZ83" i="10"/>
  <c r="AZ242" i="10"/>
  <c r="AZ351" i="10"/>
  <c r="AZ237" i="10"/>
  <c r="AZ254" i="10"/>
  <c r="AZ153" i="10"/>
  <c r="AZ121" i="10"/>
  <c r="AZ341" i="10"/>
  <c r="AZ183" i="10"/>
  <c r="AZ180" i="10"/>
  <c r="AZ427" i="10"/>
  <c r="AZ161" i="10"/>
  <c r="AZ175" i="10"/>
  <c r="AZ215" i="10"/>
  <c r="AZ67" i="10"/>
  <c r="AZ101" i="10"/>
  <c r="AZ28" i="10"/>
  <c r="AZ33" i="10"/>
  <c r="AZ320" i="10"/>
  <c r="AZ352" i="10"/>
  <c r="AZ370" i="10"/>
  <c r="AZ64" i="10"/>
  <c r="AZ461" i="10"/>
  <c r="AZ464" i="10"/>
  <c r="A3" i="20"/>
  <c r="AZ454" i="10"/>
  <c r="AZ322" i="10"/>
  <c r="AZ53" i="10"/>
  <c r="AZ76" i="10"/>
  <c r="AZ399" i="10"/>
  <c r="AZ279" i="10"/>
  <c r="AZ477" i="10"/>
  <c r="AZ99" i="10"/>
  <c r="AZ9" i="10" l="1"/>
  <c r="A1" i="10" s="1"/>
  <c r="A1" i="20"/>
  <c r="C2" i="20" s="1"/>
  <c r="Q45" i="20"/>
  <c r="Q53" i="20"/>
  <c r="Q49" i="20"/>
  <c r="Q25" i="20"/>
  <c r="X6" i="10"/>
  <c r="Q9" i="20"/>
  <c r="Q18" i="20"/>
  <c r="Q33" i="20"/>
  <c r="Q32" i="20"/>
  <c r="Q42" i="20"/>
  <c r="Q11" i="20"/>
  <c r="Q24" i="20"/>
  <c r="Q48" i="20"/>
  <c r="Q38" i="20"/>
  <c r="Q10" i="20"/>
  <c r="Q26" i="20"/>
  <c r="Q54" i="20"/>
  <c r="Q51" i="20"/>
  <c r="Q40" i="20"/>
  <c r="Q41" i="20"/>
  <c r="Q13" i="20"/>
  <c r="Q29" i="20"/>
  <c r="Q46" i="20"/>
  <c r="Q22" i="20"/>
  <c r="Q34" i="20"/>
  <c r="Q37" i="20"/>
  <c r="Q28" i="20"/>
  <c r="Q14" i="20"/>
  <c r="Q31" i="20"/>
  <c r="Q47" i="20"/>
  <c r="Q30" i="20"/>
  <c r="Q15" i="20"/>
  <c r="Q8" i="20"/>
  <c r="Q17" i="20"/>
  <c r="Q12" i="20"/>
  <c r="Q27" i="20"/>
  <c r="Q7" i="20"/>
  <c r="Q50" i="20"/>
  <c r="Q35" i="20"/>
  <c r="Q52" i="20"/>
  <c r="Q44" i="20"/>
  <c r="Q19" i="20"/>
  <c r="Q36" i="20"/>
  <c r="Q6" i="20"/>
  <c r="Q21" i="20"/>
  <c r="Q20" i="20"/>
  <c r="Q43" i="20"/>
  <c r="Q23" i="20"/>
  <c r="Q39" i="20"/>
  <c r="Q5" i="20"/>
  <c r="Q16" i="20"/>
  <c r="A4" i="10" l="1"/>
  <c r="W6" i="10"/>
  <c r="C8" i="10"/>
  <c r="F12" i="13"/>
  <c r="B13" i="13" s="1"/>
  <c r="A1" i="16" s="1"/>
  <c r="A3" i="16"/>
  <c r="B2" i="16" s="1"/>
  <c r="H10" i="13" l="1"/>
  <c r="M1" i="16"/>
</calcChain>
</file>

<file path=xl/sharedStrings.xml><?xml version="1.0" encoding="utf-8"?>
<sst xmlns="http://schemas.openxmlformats.org/spreadsheetml/2006/main" count="625" uniqueCount="387">
  <si>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</si>
  <si>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</si>
  <si>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</si>
  <si>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</si>
  <si>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</si>
  <si>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</si>
  <si>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</si>
  <si>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</si>
  <si>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</si>
  <si>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</si>
  <si>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</si>
  <si>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</si>
  <si>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</si>
  <si>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</si>
  <si>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</si>
  <si>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</si>
  <si>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</si>
  <si>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</si>
  <si>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</si>
  <si>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</si>
  <si>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</si>
  <si>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</si>
  <si>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</si>
  <si>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</si>
  <si>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</si>
  <si>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</si>
  <si>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</si>
  <si>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</si>
  <si>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</si>
  <si>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</si>
  <si>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</si>
  <si>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</si>
  <si>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</si>
  <si>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</si>
  <si>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</si>
  <si>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</si>
  <si>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</si>
  <si>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</si>
  <si>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</si>
  <si>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</si>
  <si>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</si>
  <si>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</si>
  <si>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</si>
  <si>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</si>
  <si>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</si>
  <si>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</si>
  <si>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</si>
  <si>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</si>
  <si>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</si>
  <si>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</si>
  <si>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</si>
  <si>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</si>
  <si>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</si>
  <si>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</si>
  <si>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</si>
  <si>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</si>
  <si>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</si>
  <si>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</si>
  <si>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</si>
  <si>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</si>
  <si>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</si>
  <si>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</si>
  <si>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</si>
  <si>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</si>
  <si>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</si>
  <si>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</si>
  <si>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</si>
  <si>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</si>
  <si>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</si>
  <si>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</si>
  <si>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</si>
  <si>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</si>
  <si>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</si>
  <si>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</si>
  <si>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</si>
  <si>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</si>
  <si>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</si>
  <si>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</si>
  <si>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</si>
  <si>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</si>
  <si>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</si>
  <si>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</si>
  <si>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</si>
  <si>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</si>
  <si>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</si>
  <si>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</si>
  <si>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</si>
  <si>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</si>
  <si>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</si>
  <si>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</si>
  <si>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</si>
  <si>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</si>
  <si>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</si>
  <si>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</si>
  <si>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</si>
  <si>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</si>
  <si>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</si>
  <si>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</si>
  <si>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</si>
  <si>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</si>
  <si>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</si>
  <si>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</si>
  <si>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</si>
  <si>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</si>
  <si>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</si>
  <si>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</si>
  <si>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</si>
  <si>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</si>
  <si>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</si>
  <si>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</si>
  <si>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</si>
  <si>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</si>
  <si>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</si>
  <si>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</si>
  <si>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</si>
  <si>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</si>
  <si>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</si>
  <si>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</si>
  <si>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</si>
  <si>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</si>
  <si>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</si>
  <si>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</si>
  <si>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</si>
  <si>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</si>
  <si>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</si>
  <si>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</si>
  <si>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</si>
  <si>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</si>
  <si>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</si>
  <si>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</si>
  <si>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</si>
  <si>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</si>
  <si>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</si>
  <si>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</si>
  <si>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</si>
  <si>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</si>
  <si>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</si>
  <si>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</si>
  <si>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</si>
  <si>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</si>
  <si>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</si>
  <si>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</si>
  <si>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</si>
  <si>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</si>
  <si>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</si>
  <si>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</si>
  <si>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</si>
  <si>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</si>
  <si>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</si>
  <si>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</si>
  <si>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</si>
  <si>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</si>
  <si>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</si>
  <si>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</si>
  <si>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</si>
  <si>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</si>
  <si>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</si>
  <si>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</si>
  <si>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</si>
  <si>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</si>
  <si>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</si>
  <si>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</si>
  <si>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</si>
  <si>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</si>
  <si>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</si>
  <si>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</si>
  <si>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</si>
  <si>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</si>
  <si>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</si>
  <si>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</si>
  <si>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</si>
  <si>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</si>
  <si>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</si>
  <si>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</si>
  <si>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</si>
  <si>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</si>
  <si>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</si>
  <si>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</si>
  <si>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</si>
  <si>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</si>
  <si>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</si>
  <si>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</si>
  <si>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</si>
  <si>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</si>
  <si>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</si>
  <si>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</si>
  <si>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</si>
  <si>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</si>
  <si>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</si>
  <si>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</si>
  <si>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</si>
  <si>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</si>
  <si>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</si>
  <si>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</si>
  <si>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</si>
  <si>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</si>
  <si>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</si>
  <si>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</si>
  <si>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</si>
  <si>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</si>
  <si>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</si>
  <si>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</si>
  <si>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</si>
  <si>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</si>
  <si>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</si>
  <si>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</si>
  <si>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</si>
  <si>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</si>
  <si>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</si>
  <si>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</si>
  <si>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</si>
  <si>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</si>
  <si>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</si>
  <si>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</si>
  <si>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</si>
  <si>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</si>
  <si>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</si>
  <si>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</si>
  <si>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</si>
  <si>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</si>
  <si>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</si>
  <si>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</si>
  <si>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</si>
  <si>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</si>
  <si>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</si>
  <si>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</si>
  <si>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</si>
  <si>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</si>
  <si>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</si>
  <si>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</si>
  <si>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</si>
  <si>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</si>
  <si>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</si>
  <si>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</si>
  <si>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</si>
  <si>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</si>
  <si>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</si>
  <si>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</si>
  <si>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</si>
  <si>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</si>
  <si>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</si>
  <si>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</si>
  <si>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</si>
  <si>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</si>
  <si>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</si>
  <si>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</si>
  <si>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</si>
  <si>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</si>
  <si>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</si>
  <si>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</si>
  <si>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</si>
  <si>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</si>
  <si>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</si>
  <si>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</si>
  <si>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</si>
  <si>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</si>
  <si>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</si>
  <si>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</si>
  <si>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</si>
  <si>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</si>
  <si>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</si>
  <si>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</si>
  <si>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</si>
  <si>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</si>
  <si>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</si>
  <si>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</si>
  <si>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</si>
  <si>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</si>
  <si>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</si>
  <si>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</si>
  <si>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</si>
  <si>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</si>
  <si>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</si>
  <si>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</si>
  <si>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</si>
  <si>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</si>
  <si>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</si>
  <si>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</si>
  <si>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</si>
  <si>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</si>
  <si>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</si>
  <si>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</si>
  <si>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</si>
  <si>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</si>
  <si>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</si>
  <si>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</si>
  <si>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</si>
  <si>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</si>
  <si>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</si>
  <si>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</si>
  <si>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</si>
  <si>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</si>
  <si>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</si>
  <si>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</si>
  <si>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</si>
  <si>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</si>
  <si>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</si>
  <si>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</si>
  <si>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</si>
  <si>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</si>
  <si>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</si>
  <si>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</si>
  <si>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fi8.1</t>
  </si>
  <si>
    <t>1.2.5.1.1.2</t>
  </si>
  <si>
    <t>Белага В.В.,Ломаченков И.А.,Панебратцев Ю.А. Физика 8 класс АО "Издательство "Просвещение"</t>
  </si>
  <si>
    <t>fi8.1 Белага В.В.,Ломаченков И.А.,Панебратцев Ю.А. Физика 8 класс АО "Издательство "Просвещение"</t>
  </si>
  <si>
    <t>fi8.2</t>
  </si>
  <si>
    <t>1.2.5.1.2.2</t>
  </si>
  <si>
    <t>Генденштейн Л.Э., Булатова А.А., Корнильев И.Н., Кошкина А.В.; под ред. Орлова В.А. Физика (в 2 частях) 8 класс ООО "БИНОМ. Лаборатория знаний"</t>
  </si>
  <si>
    <t>fi8.2 Генденштейн Л.Э., Булатова А.А., Корнильев И.Н., Кошкина А.В.; под ред. Орлова В.А. Физика (в 2 частях) 8 класс ООО "БИНОМ. Лаборатория знаний"</t>
  </si>
  <si>
    <t>fi8.3</t>
  </si>
  <si>
    <t>1.2.5.1.3.2</t>
  </si>
  <si>
    <t>Грачев А.В.,Погожев В.А.,Вишнякова Е.А. Физика 8 класс ООО "Издательский центр ВЕНТАНА-ГРАФ"</t>
  </si>
  <si>
    <t>fi8.3 Грачев А.В.,Погожев В.А.,Вишнякова Е.А. Физика 8 класс ООО "Издательский центр ВЕНТАНА-ГРАФ"</t>
  </si>
  <si>
    <t>fi8.4</t>
  </si>
  <si>
    <t>1.2.5.1.4.2</t>
  </si>
  <si>
    <t>Громов С.В., Родина Н.А., Белага В.В. и др./Под ред. Ю.А. Панебратцева Физика 8 класс АО "Издательство "Просвещение"</t>
  </si>
  <si>
    <t>fi8.4 Громов С.В., Родина Н.А., Белага В.В. и др./Под ред. Ю.А. Панебратцева Физика 8 класс АО "Издательство "Просвещение"</t>
  </si>
  <si>
    <t>fi8.5</t>
  </si>
  <si>
    <t>1.2.5.1.5.2</t>
  </si>
  <si>
    <t>Изергин Э.Т. Физика 8 класс ООО "Русское слово-учебник"</t>
  </si>
  <si>
    <t>fi8.5 Изергин Э.Т. Физика 8 класс ООО "Русское слово-учебник"</t>
  </si>
  <si>
    <t>fi8.6</t>
  </si>
  <si>
    <t>1.2.5.1.6.2</t>
  </si>
  <si>
    <t>Кабардин О.Ф. Физика 8 класс АО "Издательство "Просвещение"</t>
  </si>
  <si>
    <t>fi8.6 Кабардин О.Ф. Физика 8 класс АО "Издательство "Просвещение"</t>
  </si>
  <si>
    <t>fi8.7</t>
  </si>
  <si>
    <t>1.2.5.1.7.2</t>
  </si>
  <si>
    <t>Перышкин А.В. Физика 8 класс ООО "ДРОФА"</t>
  </si>
  <si>
    <t>fi8.7 Перышкин А.В. Физика 8 класс ООО "ДРОФА"</t>
  </si>
  <si>
    <t>fi8.8</t>
  </si>
  <si>
    <t>1.2.5.1.8.2</t>
  </si>
  <si>
    <t>Пурышева Н.С.,Важеевская Н.Е. Физика 8 класс ООО "ДРОФА"</t>
  </si>
  <si>
    <t>fi8.8 Пурышева Н.С.,Важеевская Н.Е. Физика 8 класс ООО "ДРОФА"</t>
  </si>
  <si>
    <t>fi8.9</t>
  </si>
  <si>
    <t xml:space="preserve">Андрюшечкин С.М. Физика  8 класс  Баласс </t>
  </si>
  <si>
    <t xml:space="preserve">fi8.9 Андрюшечкин С.М. Физика  8 класс  Баласс </t>
  </si>
  <si>
    <t>fi8.10</t>
  </si>
  <si>
    <t xml:space="preserve">Бунчук А.В., Шахмаев Н.М. Физика  8 класс  Мнемозина </t>
  </si>
  <si>
    <t xml:space="preserve">fi8.10 Бунчук А.В., Шахмаев Н.М. Физика  8 класс  Мнемозина </t>
  </si>
  <si>
    <t>fi8.11</t>
  </si>
  <si>
    <t xml:space="preserve">Генденштейн Л.Э., Кайдалов А.Б./Под ред. Орлова В.А., Ройзена И.И. Физика  8 класс  Мнемозина </t>
  </si>
  <si>
    <t xml:space="preserve">fi8.11 Генденштейн Л.Э., Кайдалов А.Б./Под ред. Орлова В.А., Ройзена И.И. Физика  8 класс  Мнемозина </t>
  </si>
  <si>
    <t>fi8.12</t>
  </si>
  <si>
    <t xml:space="preserve">Гуревич А.Е. Физика  8 класс  Дрофа </t>
  </si>
  <si>
    <t xml:space="preserve">fi8.12 Гуревич А.Е. Физика  8 класс  Дрофа </t>
  </si>
  <si>
    <t>fi8.13</t>
  </si>
  <si>
    <t xml:space="preserve">Минькова Р.Д., Иванов А.И. Физика  8 класс  Астрель </t>
  </si>
  <si>
    <t xml:space="preserve">fi8.13 Минькова Р.Д., Иванов А.И. Физика  8 класс  Астрель </t>
  </si>
  <si>
    <t>fi8.14</t>
  </si>
  <si>
    <t xml:space="preserve">Степанова Г.Н. Физика  8 класс  Русское слово </t>
  </si>
  <si>
    <t xml:space="preserve">fi8.14 Степанова Г.Н. Физика  8 класс  Русское слово </t>
  </si>
  <si>
    <t>fi8.15</t>
  </si>
  <si>
    <t xml:space="preserve">Фадеева А.А., Засов А.В., Киселев Д.Ф. Физика  8 класс  Просвещение </t>
  </si>
  <si>
    <t xml:space="preserve">fi8.15 Фадеева А.А., Засов А.В., Киселев Д.Ф. Физика  8 класс  Просвещение </t>
  </si>
  <si>
    <t>fi8.16</t>
  </si>
  <si>
    <t xml:space="preserve">Хижнякова Л.С., Синявина А.А.Физика  8 класс  ВЕНТАНА-ГРАФ </t>
  </si>
  <si>
    <t xml:space="preserve">fi8.16 Хижнякова Л.С., Синявина А.А.Физика  8 класс  ВЕНТАНА-ГРАФ </t>
  </si>
  <si>
    <t>fi8.17</t>
  </si>
  <si>
    <t xml:space="preserve">Шахмаев Н.М., Бунчук А.В. Физика  8 класс  Мнемозина </t>
  </si>
  <si>
    <t xml:space="preserve">fi8.17 Шахмаев Н.М., Бунчук А.В. Физика  8 класс  Мнемозина </t>
  </si>
  <si>
    <t>fi8.18</t>
  </si>
  <si>
    <t xml:space="preserve">Генденштейн Л.Э., Кайдалов А.Б., Кожевников В.Б./Под ред. Орлова В.А., Ройзена И.И. Физика  8 класс  Мнемозина </t>
  </si>
  <si>
    <t xml:space="preserve">fi8.18 Генденштейн Л.Э., Кайдалов А.Б., Кожевников В.Б./Под ред. Орлова В.А., Ройзена И.И. Физика  8 класс  Мнемозина </t>
  </si>
  <si>
    <t>fi8.19</t>
  </si>
  <si>
    <t xml:space="preserve">Громов С.В., Родина Н.А. Физика  8 класс  Просвещение </t>
  </si>
  <si>
    <t xml:space="preserve">fi8.19 Громов С.В., Родина Н.А. Физика  8 класс  Просвещение </t>
  </si>
  <si>
    <t>fi8.20</t>
  </si>
  <si>
    <t xml:space="preserve">Кривченко И.В. Физика  8 класс  БИНОМ. Лаборатория знаний </t>
  </si>
  <si>
    <t xml:space="preserve">fi8.20 Кривченко И.В. Физика  8 класс  БИНОМ. Лаборатория знаний </t>
  </si>
  <si>
    <t>fi8.21</t>
  </si>
  <si>
    <t xml:space="preserve">Иванов А.И., Минькова Р.Д. Физика  8 класс  Астрель </t>
  </si>
  <si>
    <t xml:space="preserve">fi8.21 Иванов А.И., Минькова Р.Д. Физика  8 класс  Астрель </t>
  </si>
  <si>
    <t>fi8.22</t>
  </si>
  <si>
    <t xml:space="preserve">Пинский А.А., Разумовский В.Г., Гребенев И.В. и др./Подред. Пинского А.А., Разумовского В.Г. Физика  8 класс  Просвещение </t>
  </si>
  <si>
    <t xml:space="preserve">fi8.22 Пинский А.А., Разумовский В.Г., Гребенев И.В. и др./Подред. Пинского А.А., Разумовского В.Г. Физика  8 класс  Просвещение </t>
  </si>
  <si>
    <t>fi8.23</t>
  </si>
  <si>
    <t xml:space="preserve">Разумовский В.Г., Орлов В.А.,Дик Ю.И. и др. Физика  8 класс  ВЛАДОС </t>
  </si>
  <si>
    <t xml:space="preserve">fi8.23 Разумовский В.Г., Орлов В.А.,Дик Ю.И. и др. Физика  8 класс  ВЛАДОС </t>
  </si>
  <si>
    <t>fi8.24</t>
  </si>
  <si>
    <t xml:space="preserve">Андрюшечкин С.М. Физика  8 класс  СибАДИ </t>
  </si>
  <si>
    <t xml:space="preserve">fi8.24 Андрюшечкин С.М. Физика  8 класс  СибАДИ </t>
  </si>
  <si>
    <t>fi8.25</t>
  </si>
  <si>
    <t>другое</t>
  </si>
  <si>
    <t>fi8.25 другое</t>
  </si>
  <si>
    <t>9032183vpr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</si>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</sst>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8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9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физике
8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физике 8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80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80"/>
      <c r="E2" s="180"/>
      <c r="F2" s="180"/>
      <c r="G2" s="180"/>
      <c r="H2" s="180"/>
      <c r="I2" s="180"/>
      <c r="J2" s="180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2" t="s">
        <v>187</v>
      </c>
      <c r="D3" s="173"/>
      <c r="E3" s="174" t="s">
        <v>228</v>
      </c>
      <c r="F3" s="176" t="s">
        <v>236</v>
      </c>
      <c r="G3" s="178" t="s">
        <v>269</v>
      </c>
      <c r="H3" s="179"/>
      <c r="I3" s="178" t="s">
        <v>237</v>
      </c>
      <c r="J3" s="179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5"/>
      <c r="F4" s="177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51" x14ac:dyDescent="0.2">
      <c r="A5" t="str">
        <f>IF(D5="нет","!",1)</f>
        <v>!</v>
      </c>
      <c r="C5" s="127">
        <f>служ!$B$9</f>
        <v>8</v>
      </c>
      <c r="D5" s="147" t="s">
        <v>50</v>
      </c>
      <c r="E5" s="153" t="s">
        <v>305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fi8.1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8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8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8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0" sqref="CS10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17" width="8" style="39" customWidth="1"/>
    <col min="18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11</v>
      </c>
      <c r="C2" s="184" t="str">
        <f>служ!B10&amp;" "&amp;служ!B11</f>
        <v>Проверочная работа по физике 8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386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1</v>
      </c>
      <c r="F7" s="18">
        <f t="shared" ref="F7:AT7" si="0">SUM(F512:F1011)</f>
        <v>0</v>
      </c>
      <c r="G7" s="18">
        <f t="shared" si="0"/>
        <v>1</v>
      </c>
      <c r="H7" s="18">
        <f t="shared" si="0"/>
        <v>2</v>
      </c>
      <c r="I7" s="18">
        <f t="shared" si="0"/>
        <v>1</v>
      </c>
      <c r="J7" s="18">
        <f t="shared" si="0"/>
        <v>0</v>
      </c>
      <c r="K7" s="18">
        <f t="shared" si="0"/>
        <v>1</v>
      </c>
      <c r="L7" s="18">
        <f t="shared" si="0"/>
        <v>1</v>
      </c>
      <c r="M7" s="18">
        <f t="shared" si="0"/>
        <v>1</v>
      </c>
      <c r="N7" s="18">
        <f t="shared" si="0"/>
        <v>0</v>
      </c>
      <c r="O7" s="18">
        <f t="shared" si="0"/>
        <v>0</v>
      </c>
      <c r="P7" s="18">
        <f t="shared" si="0"/>
        <v>0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3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2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1</v>
      </c>
      <c r="BH8" s="19">
        <f>служ!I34</f>
        <v>1</v>
      </c>
      <c r="BI8" s="19">
        <f>служ!J34</f>
        <v>2</v>
      </c>
      <c r="BJ8" s="19">
        <f>служ!K34</f>
        <v>2</v>
      </c>
      <c r="BK8" s="19">
        <f>служ!L34</f>
        <v>3</v>
      </c>
      <c r="BL8" s="19">
        <f>служ!C38</f>
        <v>3</v>
      </c>
      <c r="BM8" s="19">
        <f>служ!D38</f>
        <v>0</v>
      </c>
      <c r="BN8" s="19">
        <f>служ!E38</f>
        <v>0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2б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1б</v>
      </c>
      <c r="L9" s="29" t="str">
        <f>служ!H32&amp;"
"&amp;служ!H34&amp;"б"</f>
        <v>6
1б</v>
      </c>
      <c r="M9" s="29" t="str">
        <f>служ!I32&amp;"
"&amp;служ!I34&amp;"б"</f>
        <v>7
1б</v>
      </c>
      <c r="N9" s="29" t="str">
        <f>служ!J32&amp;"
"&amp;служ!J34&amp;"б"</f>
        <v>8
2б</v>
      </c>
      <c r="O9" s="29" t="str">
        <f>служ!K32&amp;"
"&amp;служ!K34&amp;"б"</f>
        <v>9
2б</v>
      </c>
      <c r="P9" s="29" t="str">
        <f>служ!L32&amp;"
"&amp;служ!L34&amp;"б"</f>
        <v>10
3б</v>
      </c>
      <c r="Q9" s="29" t="str">
        <f>служ!C36&amp;"
"&amp;служ!C38&amp;"б"</f>
        <v>11
3б</v>
      </c>
      <c r="R9" s="29" t="str">
        <f>служ!D36&amp;"
"&amp;служ!D38&amp;"б"</f>
        <v>нет
0б</v>
      </c>
      <c r="S9" s="29" t="str">
        <f>служ!E36&amp;"
"&amp;служ!E38&amp;"б"</f>
        <v>нет
0б</v>
      </c>
      <c r="T9" s="29" t="str">
        <f>служ!F36&amp;"
"&amp;служ!F38&amp;"б"</f>
        <v>нет
0б</v>
      </c>
      <c r="U9" s="29" t="str">
        <f>служ!G36&amp;"
"&amp;служ!G38&amp;"б"</f>
        <v>нет
0б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1</v>
      </c>
      <c r="AX9" s="25">
        <f t="shared" si="1"/>
        <v>0</v>
      </c>
      <c r="AY9" s="25">
        <f t="shared" si="1"/>
        <v>1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12:нет</v>
      </c>
      <c r="BN9" s="22" t="str">
        <f>служ!E37&amp;":"&amp;служ!E36</f>
        <v>13:нет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1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80001</v>
      </c>
      <c r="D10" s="104">
        <v>1</v>
      </c>
      <c r="E10" s="142"/>
      <c r="F10" s="143"/>
      <c r="G10" s="135">
        <v>1</v>
      </c>
      <c r="H10" s="135">
        <v>2</v>
      </c>
      <c r="I10" s="135">
        <v>1</v>
      </c>
      <c r="J10" s="135">
        <v>0</v>
      </c>
      <c r="K10" s="135">
        <v>1</v>
      </c>
      <c r="L10" s="135">
        <v>1</v>
      </c>
      <c r="M10" s="135">
        <v>1</v>
      </c>
      <c r="N10" s="135">
        <v>0</v>
      </c>
      <c r="O10" s="135">
        <v>0</v>
      </c>
      <c r="P10" s="135">
        <v>0</v>
      </c>
      <c r="Q10" s="135">
        <v>0</v>
      </c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3</v>
      </c>
      <c r="CU10" s="141">
        <f>IF(AND(AX10=1,AY10=1),SUM(G10:AT10),IF(AY10=1,SUM(G10:AT10),IF(AX10=1,SUM(Y10:AC10),"")))</f>
        <v>7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80002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80003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80004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80005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80006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80007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80008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0</v>
      </c>
      <c r="BN510" s="19">
        <f>IF(служ!E35="нет",0,1)*$A$6</f>
        <v>0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2</v>
      </c>
      <c r="I512" s="39">
        <f t="shared" si="93"/>
        <v>1</v>
      </c>
      <c r="J512" s="39">
        <f t="shared" si="93"/>
        <v>0</v>
      </c>
      <c r="K512" s="39">
        <f t="shared" si="93"/>
        <v>1</v>
      </c>
      <c r="L512" s="39">
        <f t="shared" si="93"/>
        <v>1</v>
      </c>
      <c r="M512" s="39">
        <f t="shared" si="93"/>
        <v>1</v>
      </c>
      <c r="N512" s="39">
        <f t="shared" si="93"/>
        <v>0</v>
      </c>
      <c r="O512" s="39">
        <f t="shared" si="93"/>
        <v>0</v>
      </c>
      <c r="P512" s="39">
        <f t="shared" si="93"/>
        <v>0</v>
      </c>
      <c r="Q512" s="39">
        <f>Q10</f>
        <v>0</v>
      </c>
      <c r="R512" s="39">
        <f t="shared" si="93"/>
        <v>0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302</v>
      </c>
      <c r="I1" s="149" t="s">
        <v>303</v>
      </c>
      <c r="J1" s="149" t="s">
        <v>304</v>
      </c>
      <c r="K1" s="149" t="s">
        <v>305</v>
      </c>
      <c r="T1" s="149" t="s">
        <v>238</v>
      </c>
    </row>
    <row r="2" spans="1:20" ht="30" x14ac:dyDescent="0.25">
      <c r="A2" s="157" t="s">
        <v>302</v>
      </c>
      <c r="B2" s="158" t="s">
        <v>303</v>
      </c>
      <c r="C2" s="159" t="s">
        <v>304</v>
      </c>
      <c r="H2" s="149" t="s">
        <v>306</v>
      </c>
      <c r="I2" s="149" t="s">
        <v>307</v>
      </c>
      <c r="J2" s="149" t="s">
        <v>308</v>
      </c>
      <c r="K2" s="149" t="s">
        <v>309</v>
      </c>
    </row>
    <row r="3" spans="1:20" ht="45" x14ac:dyDescent="0.25">
      <c r="A3" s="160" t="s">
        <v>306</v>
      </c>
      <c r="B3" s="161" t="s">
        <v>307</v>
      </c>
      <c r="C3" s="162" t="s">
        <v>308</v>
      </c>
      <c r="H3" s="149" t="s">
        <v>310</v>
      </c>
      <c r="I3" s="149" t="s">
        <v>311</v>
      </c>
      <c r="J3" s="149" t="s">
        <v>312</v>
      </c>
      <c r="K3" s="149" t="s">
        <v>313</v>
      </c>
    </row>
    <row r="4" spans="1:20" ht="30" x14ac:dyDescent="0.25">
      <c r="A4" s="160" t="s">
        <v>310</v>
      </c>
      <c r="B4" s="161" t="s">
        <v>311</v>
      </c>
      <c r="C4" s="162" t="s">
        <v>312</v>
      </c>
      <c r="H4" s="149" t="s">
        <v>314</v>
      </c>
      <c r="I4" s="149" t="s">
        <v>315</v>
      </c>
      <c r="J4" s="149" t="s">
        <v>316</v>
      </c>
      <c r="K4" s="149" t="s">
        <v>317</v>
      </c>
    </row>
    <row r="5" spans="1:20" ht="30" x14ac:dyDescent="0.25">
      <c r="A5" s="160" t="s">
        <v>314</v>
      </c>
      <c r="B5" s="161" t="s">
        <v>315</v>
      </c>
      <c r="C5" s="162" t="s">
        <v>316</v>
      </c>
      <c r="H5" s="149" t="s">
        <v>318</v>
      </c>
      <c r="I5" s="149" t="s">
        <v>319</v>
      </c>
      <c r="J5" s="149" t="s">
        <v>320</v>
      </c>
      <c r="K5" s="149" t="s">
        <v>321</v>
      </c>
    </row>
    <row r="6" spans="1:20" x14ac:dyDescent="0.25">
      <c r="A6" s="160" t="s">
        <v>318</v>
      </c>
      <c r="B6" s="161" t="s">
        <v>319</v>
      </c>
      <c r="C6" s="162" t="s">
        <v>320</v>
      </c>
      <c r="H6" s="149" t="s">
        <v>322</v>
      </c>
      <c r="I6" s="149" t="s">
        <v>323</v>
      </c>
      <c r="J6" s="149" t="s">
        <v>324</v>
      </c>
      <c r="K6" s="149" t="s">
        <v>325</v>
      </c>
    </row>
    <row r="7" spans="1:20" x14ac:dyDescent="0.25">
      <c r="A7" s="160" t="s">
        <v>322</v>
      </c>
      <c r="B7" s="161" t="s">
        <v>323</v>
      </c>
      <c r="C7" s="162" t="s">
        <v>324</v>
      </c>
      <c r="H7" s="149" t="s">
        <v>326</v>
      </c>
      <c r="I7" s="149" t="s">
        <v>327</v>
      </c>
      <c r="J7" s="149" t="s">
        <v>328</v>
      </c>
      <c r="K7" s="149" t="s">
        <v>329</v>
      </c>
    </row>
    <row r="8" spans="1:20" x14ac:dyDescent="0.25">
      <c r="A8" s="160" t="s">
        <v>326</v>
      </c>
      <c r="B8" s="161" t="s">
        <v>327</v>
      </c>
      <c r="C8" s="162" t="s">
        <v>328</v>
      </c>
      <c r="H8" s="149" t="s">
        <v>330</v>
      </c>
      <c r="I8" s="149" t="s">
        <v>331</v>
      </c>
      <c r="J8" s="149" t="s">
        <v>332</v>
      </c>
      <c r="K8" s="149" t="s">
        <v>333</v>
      </c>
    </row>
    <row r="9" spans="1:20" ht="15.75" thickBot="1" x14ac:dyDescent="0.3">
      <c r="A9" s="163" t="s">
        <v>330</v>
      </c>
      <c r="B9" s="164" t="s">
        <v>331</v>
      </c>
      <c r="C9" s="165" t="s">
        <v>332</v>
      </c>
      <c r="H9" s="149" t="s">
        <v>334</v>
      </c>
      <c r="I9" s="149">
        <v>1220</v>
      </c>
      <c r="J9" s="149" t="s">
        <v>335</v>
      </c>
      <c r="K9" s="149" t="s">
        <v>336</v>
      </c>
    </row>
    <row r="10" spans="1:20" ht="15.75" thickBot="1" x14ac:dyDescent="0.3">
      <c r="C10" s="151" t="s">
        <v>238</v>
      </c>
      <c r="H10" s="149" t="s">
        <v>337</v>
      </c>
      <c r="I10" s="149">
        <v>1226</v>
      </c>
      <c r="J10" s="149" t="s">
        <v>338</v>
      </c>
      <c r="K10" s="149" t="s">
        <v>339</v>
      </c>
    </row>
    <row r="11" spans="1:20" x14ac:dyDescent="0.25">
      <c r="A11" s="157" t="s">
        <v>334</v>
      </c>
      <c r="B11" s="158">
        <v>1220</v>
      </c>
      <c r="C11" s="159" t="s">
        <v>335</v>
      </c>
      <c r="H11" s="149" t="s">
        <v>340</v>
      </c>
      <c r="I11" s="149">
        <v>1229</v>
      </c>
      <c r="J11" s="149" t="s">
        <v>341</v>
      </c>
      <c r="K11" s="149" t="s">
        <v>342</v>
      </c>
    </row>
    <row r="12" spans="1:20" x14ac:dyDescent="0.25">
      <c r="A12" s="160" t="s">
        <v>337</v>
      </c>
      <c r="B12" s="161">
        <v>1226</v>
      </c>
      <c r="C12" s="162" t="s">
        <v>338</v>
      </c>
      <c r="H12" s="149" t="s">
        <v>343</v>
      </c>
      <c r="I12" s="149">
        <v>1235</v>
      </c>
      <c r="J12" s="149" t="s">
        <v>344</v>
      </c>
      <c r="K12" s="149" t="s">
        <v>345</v>
      </c>
    </row>
    <row r="13" spans="1:20" ht="30" x14ac:dyDescent="0.25">
      <c r="A13" s="160" t="s">
        <v>340</v>
      </c>
      <c r="B13" s="161">
        <v>1229</v>
      </c>
      <c r="C13" s="162" t="s">
        <v>341</v>
      </c>
      <c r="H13" s="149" t="s">
        <v>346</v>
      </c>
      <c r="I13" s="149">
        <v>1244</v>
      </c>
      <c r="J13" s="149" t="s">
        <v>347</v>
      </c>
      <c r="K13" s="149" t="s">
        <v>348</v>
      </c>
    </row>
    <row r="14" spans="1:20" x14ac:dyDescent="0.25">
      <c r="A14" s="160" t="s">
        <v>343</v>
      </c>
      <c r="B14" s="161">
        <v>1235</v>
      </c>
      <c r="C14" s="162" t="s">
        <v>344</v>
      </c>
      <c r="H14" s="149" t="s">
        <v>349</v>
      </c>
      <c r="I14" s="149">
        <v>1253</v>
      </c>
      <c r="J14" s="149" t="s">
        <v>350</v>
      </c>
      <c r="K14" s="149" t="s">
        <v>351</v>
      </c>
    </row>
    <row r="15" spans="1:20" x14ac:dyDescent="0.25">
      <c r="A15" s="160" t="s">
        <v>346</v>
      </c>
      <c r="B15" s="161">
        <v>1244</v>
      </c>
      <c r="C15" s="162" t="s">
        <v>347</v>
      </c>
      <c r="H15" s="149" t="s">
        <v>352</v>
      </c>
      <c r="I15" s="149">
        <v>1256</v>
      </c>
      <c r="J15" s="149" t="s">
        <v>353</v>
      </c>
      <c r="K15" s="149" t="s">
        <v>354</v>
      </c>
    </row>
    <row r="16" spans="1:20" x14ac:dyDescent="0.25">
      <c r="A16" s="160" t="s">
        <v>349</v>
      </c>
      <c r="B16" s="161">
        <v>1253</v>
      </c>
      <c r="C16" s="162" t="s">
        <v>350</v>
      </c>
      <c r="H16" s="149" t="s">
        <v>355</v>
      </c>
      <c r="I16" s="149">
        <v>1259</v>
      </c>
      <c r="J16" s="149" t="s">
        <v>356</v>
      </c>
      <c r="K16" s="149" t="s">
        <v>357</v>
      </c>
    </row>
    <row r="17" spans="1:11" x14ac:dyDescent="0.25">
      <c r="A17" s="160" t="s">
        <v>352</v>
      </c>
      <c r="B17" s="161">
        <v>1256</v>
      </c>
      <c r="C17" s="162" t="s">
        <v>353</v>
      </c>
      <c r="H17" s="149" t="s">
        <v>358</v>
      </c>
      <c r="I17" s="149">
        <v>1262</v>
      </c>
      <c r="J17" s="149" t="s">
        <v>359</v>
      </c>
      <c r="K17" s="149" t="s">
        <v>360</v>
      </c>
    </row>
    <row r="18" spans="1:11" x14ac:dyDescent="0.25">
      <c r="A18" s="160" t="s">
        <v>355</v>
      </c>
      <c r="B18" s="161">
        <v>1259</v>
      </c>
      <c r="C18" s="162" t="s">
        <v>356</v>
      </c>
      <c r="H18" s="149" t="s">
        <v>361</v>
      </c>
      <c r="I18" s="149">
        <v>1852</v>
      </c>
      <c r="J18" s="149" t="s">
        <v>362</v>
      </c>
      <c r="K18" s="149" t="s">
        <v>363</v>
      </c>
    </row>
    <row r="19" spans="1:11" x14ac:dyDescent="0.25">
      <c r="A19" s="160" t="s">
        <v>358</v>
      </c>
      <c r="B19" s="161">
        <v>1262</v>
      </c>
      <c r="C19" s="162" t="s">
        <v>359</v>
      </c>
      <c r="H19" s="149" t="s">
        <v>364</v>
      </c>
      <c r="I19" s="149">
        <v>1858</v>
      </c>
      <c r="J19" s="149" t="s">
        <v>365</v>
      </c>
      <c r="K19" s="149" t="s">
        <v>366</v>
      </c>
    </row>
    <row r="20" spans="1:11" ht="30" x14ac:dyDescent="0.25">
      <c r="A20" s="160" t="s">
        <v>361</v>
      </c>
      <c r="B20" s="161">
        <v>1852</v>
      </c>
      <c r="C20" s="162" t="s">
        <v>362</v>
      </c>
      <c r="H20" s="149" t="s">
        <v>367</v>
      </c>
      <c r="I20" s="149">
        <v>1870</v>
      </c>
      <c r="J20" s="149" t="s">
        <v>368</v>
      </c>
      <c r="K20" s="149" t="s">
        <v>369</v>
      </c>
    </row>
    <row r="21" spans="1:11" x14ac:dyDescent="0.25">
      <c r="A21" s="160" t="s">
        <v>364</v>
      </c>
      <c r="B21" s="161">
        <v>1858</v>
      </c>
      <c r="C21" s="162" t="s">
        <v>365</v>
      </c>
      <c r="H21" s="149" t="s">
        <v>370</v>
      </c>
      <c r="I21" s="149">
        <v>1873</v>
      </c>
      <c r="J21" s="149" t="s">
        <v>371</v>
      </c>
      <c r="K21" s="149" t="s">
        <v>372</v>
      </c>
    </row>
    <row r="22" spans="1:11" x14ac:dyDescent="0.25">
      <c r="A22" s="160" t="s">
        <v>367</v>
      </c>
      <c r="B22" s="161">
        <v>1870</v>
      </c>
      <c r="C22" s="162" t="s">
        <v>368</v>
      </c>
      <c r="H22" s="149" t="s">
        <v>373</v>
      </c>
      <c r="I22" s="149">
        <v>1879</v>
      </c>
      <c r="J22" s="149" t="s">
        <v>374</v>
      </c>
      <c r="K22" s="149" t="s">
        <v>375</v>
      </c>
    </row>
    <row r="23" spans="1:11" x14ac:dyDescent="0.25">
      <c r="A23" s="160" t="s">
        <v>370</v>
      </c>
      <c r="B23" s="161">
        <v>1873</v>
      </c>
      <c r="C23" s="162" t="s">
        <v>371</v>
      </c>
      <c r="H23" s="149" t="s">
        <v>376</v>
      </c>
      <c r="I23" s="149">
        <v>1885</v>
      </c>
      <c r="J23" s="149" t="s">
        <v>377</v>
      </c>
      <c r="K23" s="149" t="s">
        <v>378</v>
      </c>
    </row>
    <row r="24" spans="1:11" ht="30" x14ac:dyDescent="0.25">
      <c r="A24" s="160" t="s">
        <v>373</v>
      </c>
      <c r="B24" s="161">
        <v>1879</v>
      </c>
      <c r="C24" s="162" t="s">
        <v>374</v>
      </c>
      <c r="H24" s="149" t="s">
        <v>379</v>
      </c>
      <c r="I24" s="149">
        <v>236</v>
      </c>
      <c r="J24" s="149" t="s">
        <v>380</v>
      </c>
      <c r="K24" s="149" t="s">
        <v>381</v>
      </c>
    </row>
    <row r="25" spans="1:11" x14ac:dyDescent="0.25">
      <c r="A25" s="160" t="s">
        <v>376</v>
      </c>
      <c r="B25" s="161">
        <v>1885</v>
      </c>
      <c r="C25" s="162" t="s">
        <v>377</v>
      </c>
      <c r="H25" s="149" t="s">
        <v>382</v>
      </c>
      <c r="J25" s="149" t="s">
        <v>383</v>
      </c>
      <c r="K25" s="149" t="s">
        <v>384</v>
      </c>
    </row>
    <row r="26" spans="1:11" x14ac:dyDescent="0.25">
      <c r="A26" s="160" t="s">
        <v>379</v>
      </c>
      <c r="B26" s="161">
        <v>236</v>
      </c>
      <c r="C26" s="162" t="s">
        <v>380</v>
      </c>
    </row>
    <row r="27" spans="1:11" ht="15.75" thickBot="1" x14ac:dyDescent="0.3">
      <c r="A27" s="163" t="s">
        <v>382</v>
      </c>
      <c r="B27" s="164"/>
      <c r="C27" s="165" t="s">
        <v>383</v>
      </c>
    </row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4" width="5.7109375" style="112" customWidth="1"/>
    <col min="15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9032183vpr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28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11</v>
      </c>
      <c r="GG1" s="42">
        <f ca="1">NOW()</f>
        <v>44295.508742708334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физике  8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нет</v>
      </c>
      <c r="P5" s="119" t="str">
        <f>служ!E36</f>
        <v>нет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1</v>
      </c>
      <c r="E6" s="118">
        <f>IF(Протокол!H10="","",Протокол!H10)</f>
        <v>2</v>
      </c>
      <c r="F6" s="118">
        <f>IF(Протокол!I10="","",Протокол!I10)</f>
        <v>1</v>
      </c>
      <c r="G6" s="118">
        <f>IF(Протокол!J10="","",Протокол!J10)</f>
        <v>0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1</v>
      </c>
      <c r="K6" s="118">
        <f>IF(Протокол!N10="","",Протокол!N10)</f>
        <v>0</v>
      </c>
      <c r="L6" s="118">
        <f>IF(Протокол!O10="","",Протокол!O10)</f>
        <v>0</v>
      </c>
      <c r="M6" s="118">
        <f>IF(Протокол!P10="","",Протокол!P10)</f>
        <v>0</v>
      </c>
      <c r="N6" s="118">
        <f>IF(Протокол!Q10="","",Протокол!Q10)</f>
        <v>0</v>
      </c>
      <c r="O6" s="118" t="str">
        <f>IF(Протокол!R10="","",Протокол!R10)</f>
        <v/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7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fi8.1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8</v>
      </c>
      <c r="C9">
        <v>3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физике</v>
      </c>
      <c r="C10" t="str">
        <f>INDEX(AK1:AK11,MATCH(C9,AJ1:AJ11,0))</f>
        <v>физике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0_3_2_1_8_v_9</v>
      </c>
      <c r="L10" t="s">
        <v>58</v>
      </c>
      <c r="M10">
        <f>SUM(M34,M38,M42,M46)</f>
        <v>18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8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9032183vpr</v>
      </c>
      <c r="C13" s="7"/>
      <c r="G13" t="s">
        <v>66</v>
      </c>
      <c r="H13" s="106" t="s">
        <v>385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385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2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2</v>
      </c>
      <c r="K34" s="4">
        <v>2</v>
      </c>
      <c r="L34" s="4">
        <v>3</v>
      </c>
      <c r="M34">
        <f>SUM(C34:L34)</f>
        <v>15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50</v>
      </c>
      <c r="E35" s="6" t="s">
        <v>50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50</v>
      </c>
      <c r="E36" s="6" t="s">
        <v>50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3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3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2021-04-09T09:13:17Z</dcterms:modified>
</cp:coreProperties>
</file>