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8 класс\"/>
    </mc:Choice>
  </mc:AlternateContent>
  <workbookProtection workbookPassword="CF7E" lockStructure="1"/>
  <bookViews>
    <workbookView xWindow="0" yWindow="0" windowWidth="20490" windowHeight="8235" activeTab="1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учебников'!$K$1:$K$41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CT7" i="10" s="1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T7" i="10" s="1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O7" i="10" s="1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H7" i="10" s="1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/>
  <c r="AX459" i="10"/>
  <c r="AY459" i="10"/>
  <c r="AX458" i="10"/>
  <c r="CU458" i="10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CV425" i="10" s="1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 s="1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CU386" i="10" s="1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/>
  <c r="AY379" i="10"/>
  <c r="AX378" i="10"/>
  <c r="AY378" i="10"/>
  <c r="AX377" i="10"/>
  <c r="CU377" i="10" s="1"/>
  <c r="AY377" i="10"/>
  <c r="AX376" i="10"/>
  <c r="CU376" i="10"/>
  <c r="AY376" i="10"/>
  <c r="AX375" i="10"/>
  <c r="AY375" i="10"/>
  <c r="AX374" i="10"/>
  <c r="AY374" i="10"/>
  <c r="AX373" i="10"/>
  <c r="AY373" i="10"/>
  <c r="CV373" i="10" s="1"/>
  <c r="AX372" i="10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 s="1"/>
  <c r="AX351" i="10"/>
  <c r="CW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AY340" i="10"/>
  <c r="CX340" i="10" s="1"/>
  <c r="AX339" i="10"/>
  <c r="CV339" i="10" s="1"/>
  <c r="AY339" i="10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 s="1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/>
  <c r="AY261" i="10"/>
  <c r="AU261" i="10" s="1"/>
  <c r="AX260" i="10"/>
  <c r="AY260" i="10"/>
  <c r="AX259" i="10"/>
  <c r="AY259" i="10"/>
  <c r="AX258" i="10"/>
  <c r="AY258" i="10"/>
  <c r="AU258" i="10" s="1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AY216" i="10"/>
  <c r="CX216" i="10" s="1"/>
  <c r="AX215" i="10"/>
  <c r="AY215" i="10"/>
  <c r="AX214" i="10"/>
  <c r="AY214" i="10"/>
  <c r="AX213" i="10"/>
  <c r="AY213" i="10"/>
  <c r="AU213" i="10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AY204" i="10"/>
  <c r="CV204" i="10" s="1"/>
  <c r="AX203" i="10"/>
  <c r="AY203" i="10"/>
  <c r="AX202" i="10"/>
  <c r="AY202" i="10"/>
  <c r="AX201" i="10"/>
  <c r="AY201" i="10"/>
  <c r="AU201" i="10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AY188" i="10"/>
  <c r="CU188" i="10" s="1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AY163" i="10"/>
  <c r="CU163" i="10" s="1"/>
  <c r="AX162" i="10"/>
  <c r="AY162" i="10"/>
  <c r="AU162" i="10"/>
  <c r="AX161" i="10"/>
  <c r="AY161" i="10"/>
  <c r="AX160" i="10"/>
  <c r="AY160" i="10"/>
  <c r="CV160" i="10" s="1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/>
  <c r="AX142" i="10"/>
  <c r="CU142" i="10" s="1"/>
  <c r="AY142" i="10"/>
  <c r="AX141" i="10"/>
  <c r="AY141" i="10"/>
  <c r="AW141" i="10" s="1"/>
  <c r="AX140" i="10"/>
  <c r="AY140" i="10"/>
  <c r="AX139" i="10"/>
  <c r="CU139" i="10" s="1"/>
  <c r="AY139" i="10"/>
  <c r="AX138" i="10"/>
  <c r="AY138" i="10"/>
  <c r="AX137" i="10"/>
  <c r="AY137" i="10"/>
  <c r="AU137" i="10"/>
  <c r="AX136" i="10"/>
  <c r="CX136" i="10" s="1"/>
  <c r="AY136" i="10"/>
  <c r="AX135" i="10"/>
  <c r="AY135" i="10"/>
  <c r="AX134" i="10"/>
  <c r="AY134" i="10"/>
  <c r="AU134" i="10"/>
  <c r="AX133" i="10"/>
  <c r="AY133" i="10"/>
  <c r="AX132" i="10"/>
  <c r="AY132" i="10"/>
  <c r="AW132" i="10" s="1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/>
  <c r="AX123" i="10"/>
  <c r="AY123" i="10"/>
  <c r="AX122" i="10"/>
  <c r="AY122" i="10"/>
  <c r="AX121" i="10"/>
  <c r="CV121" i="10" s="1"/>
  <c r="AY121" i="10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CV113" i="10" s="1"/>
  <c r="AY113" i="10"/>
  <c r="AW113" i="10"/>
  <c r="AX112" i="10"/>
  <c r="CU112" i="10" s="1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/>
  <c r="AY96" i="10"/>
  <c r="AX95" i="10"/>
  <c r="AY95" i="10"/>
  <c r="AX94" i="10"/>
  <c r="AY94" i="10"/>
  <c r="AX93" i="10"/>
  <c r="AY93" i="10"/>
  <c r="AX92" i="10"/>
  <c r="AY92" i="10"/>
  <c r="AX91" i="10"/>
  <c r="AY91" i="10"/>
  <c r="CV91" i="10" s="1"/>
  <c r="AX90" i="10"/>
  <c r="AY90" i="10"/>
  <c r="CU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/>
  <c r="AX83" i="10"/>
  <c r="AY83" i="10"/>
  <c r="AX82" i="10"/>
  <c r="CX82" i="10"/>
  <c r="AY82" i="10"/>
  <c r="AX81" i="10"/>
  <c r="AY81" i="10"/>
  <c r="AW81" i="10"/>
  <c r="AX80" i="10"/>
  <c r="AY80" i="10"/>
  <c r="CU80" i="10"/>
  <c r="AX79" i="10"/>
  <c r="AY79" i="10"/>
  <c r="AX78" i="10"/>
  <c r="AY78" i="10"/>
  <c r="AU78" i="10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/>
  <c r="AX68" i="10"/>
  <c r="AY68" i="10"/>
  <c r="AX67" i="10"/>
  <c r="AY67" i="10"/>
  <c r="AX66" i="10"/>
  <c r="AY66" i="10"/>
  <c r="AU66" i="10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 s="1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I7" i="10"/>
  <c r="J7" i="10"/>
  <c r="L7" i="10"/>
  <c r="M7" i="10"/>
  <c r="O7" i="10"/>
  <c r="P7" i="10"/>
  <c r="R7" i="10"/>
  <c r="S7" i="10"/>
  <c r="U7" i="10"/>
  <c r="V7" i="10"/>
  <c r="X7" i="10"/>
  <c r="Y7" i="10"/>
  <c r="Z7" i="10"/>
  <c r="AA7" i="10"/>
  <c r="AB7" i="10"/>
  <c r="CS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/>
  <c r="CP507" i="10"/>
  <c r="CY507" i="10"/>
  <c r="CP506" i="10"/>
  <c r="CP505" i="10"/>
  <c r="CY505" i="10" s="1"/>
  <c r="CP504" i="10"/>
  <c r="AV504" i="10" s="1"/>
  <c r="CP503" i="10"/>
  <c r="CP502" i="10"/>
  <c r="CY502" i="10"/>
  <c r="CP501" i="10"/>
  <c r="CP500" i="10"/>
  <c r="CY500" i="10" s="1"/>
  <c r="CP499" i="10"/>
  <c r="CY499" i="10" s="1"/>
  <c r="CP498" i="10"/>
  <c r="AV498" i="10" s="1"/>
  <c r="CP497" i="10"/>
  <c r="CP496" i="10"/>
  <c r="CY496" i="10"/>
  <c r="CP495" i="10"/>
  <c r="CY495" i="10"/>
  <c r="CP494" i="10"/>
  <c r="CP493" i="10"/>
  <c r="CY493" i="10" s="1"/>
  <c r="CP492" i="10"/>
  <c r="CP491" i="10"/>
  <c r="CY491" i="10" s="1"/>
  <c r="CP490" i="10"/>
  <c r="CY490" i="10" s="1"/>
  <c r="CP489" i="10"/>
  <c r="CY489" i="10" s="1"/>
  <c r="CP488" i="10"/>
  <c r="CP487" i="10"/>
  <c r="CP486" i="10"/>
  <c r="AV486" i="10" s="1"/>
  <c r="CP485" i="10"/>
  <c r="CP484" i="10"/>
  <c r="CY484" i="10"/>
  <c r="CP483" i="10"/>
  <c r="CP482" i="10"/>
  <c r="CY482" i="10" s="1"/>
  <c r="CP481" i="10"/>
  <c r="CY481" i="10"/>
  <c r="CP480" i="10"/>
  <c r="AV480" i="10"/>
  <c r="CP479" i="10"/>
  <c r="CY479" i="10"/>
  <c r="CP478" i="10"/>
  <c r="CY478" i="10"/>
  <c r="CP477" i="10"/>
  <c r="CP476" i="10"/>
  <c r="CP475" i="10"/>
  <c r="CY475" i="10"/>
  <c r="CP474" i="10"/>
  <c r="AV474" i="10"/>
  <c r="CP473" i="10"/>
  <c r="CP472" i="10"/>
  <c r="AV472" i="10" s="1"/>
  <c r="CP471" i="10"/>
  <c r="CP470" i="10"/>
  <c r="CP469" i="10"/>
  <c r="CY469" i="10" s="1"/>
  <c r="CP468" i="10"/>
  <c r="CP467" i="10"/>
  <c r="CP466" i="10"/>
  <c r="CY466" i="10" s="1"/>
  <c r="CP465" i="10"/>
  <c r="CY465" i="10"/>
  <c r="CP464" i="10"/>
  <c r="CY464" i="10"/>
  <c r="CP463" i="10"/>
  <c r="CY463" i="10"/>
  <c r="CP462" i="10"/>
  <c r="CP461" i="10"/>
  <c r="CP460" i="10"/>
  <c r="CY460" i="10"/>
  <c r="CP459" i="10"/>
  <c r="CP458" i="10"/>
  <c r="CP457" i="10"/>
  <c r="CP456" i="10"/>
  <c r="AV456" i="10" s="1"/>
  <c r="CP455" i="10"/>
  <c r="CY455" i="10" s="1"/>
  <c r="CP454" i="10"/>
  <c r="CY454" i="10" s="1"/>
  <c r="CP453" i="10"/>
  <c r="CP452" i="10"/>
  <c r="CP451" i="10"/>
  <c r="CP450" i="10"/>
  <c r="CP449" i="10"/>
  <c r="CP448" i="10"/>
  <c r="CY448" i="10"/>
  <c r="CP447" i="10"/>
  <c r="CP446" i="10"/>
  <c r="CP445" i="10"/>
  <c r="CY445" i="10"/>
  <c r="CP444" i="10"/>
  <c r="CY444" i="10"/>
  <c r="CP443" i="10"/>
  <c r="CP442" i="10"/>
  <c r="CY442" i="10" s="1"/>
  <c r="CP441" i="10"/>
  <c r="CP440" i="10"/>
  <c r="CP439" i="10"/>
  <c r="CY439" i="10" s="1"/>
  <c r="CP438" i="10"/>
  <c r="CP437" i="10"/>
  <c r="CY437" i="10"/>
  <c r="CP436" i="10"/>
  <c r="CY436" i="10"/>
  <c r="CP435" i="10"/>
  <c r="CP434" i="10"/>
  <c r="CY434" i="10" s="1"/>
  <c r="CP433" i="10"/>
  <c r="CY433" i="10"/>
  <c r="CP432" i="10"/>
  <c r="CP431" i="10"/>
  <c r="CP430" i="10"/>
  <c r="CY430" i="10"/>
  <c r="CP429" i="10"/>
  <c r="CP428" i="10"/>
  <c r="CY428" i="10" s="1"/>
  <c r="CP427" i="10"/>
  <c r="CY427" i="10"/>
  <c r="CP426" i="10"/>
  <c r="CY426" i="10"/>
  <c r="CP425" i="10"/>
  <c r="CP424" i="10"/>
  <c r="CY424" i="10" s="1"/>
  <c r="CP423" i="10"/>
  <c r="CP422" i="10"/>
  <c r="CP421" i="10"/>
  <c r="CY421" i="10" s="1"/>
  <c r="CP420" i="10"/>
  <c r="CY420" i="10" s="1"/>
  <c r="CP419" i="10"/>
  <c r="CY419" i="10"/>
  <c r="CP418" i="10"/>
  <c r="CY418" i="10"/>
  <c r="CP417" i="10"/>
  <c r="CP416" i="10"/>
  <c r="CP415" i="10"/>
  <c r="CY415" i="10"/>
  <c r="CP414" i="10"/>
  <c r="CP413" i="10"/>
  <c r="CP412" i="10"/>
  <c r="CY412" i="10"/>
  <c r="CP411" i="10"/>
  <c r="CP410" i="10"/>
  <c r="CP409" i="10"/>
  <c r="CY409" i="10"/>
  <c r="CP408" i="10"/>
  <c r="CY408" i="10"/>
  <c r="CP407" i="10"/>
  <c r="CP406" i="10"/>
  <c r="CY406" i="10" s="1"/>
  <c r="CP405" i="10"/>
  <c r="CP404" i="10"/>
  <c r="CP403" i="10"/>
  <c r="CY403" i="10" s="1"/>
  <c r="CP402" i="10"/>
  <c r="CP401" i="10"/>
  <c r="CY401" i="10"/>
  <c r="CP400" i="10"/>
  <c r="CY400" i="10"/>
  <c r="CP399" i="10"/>
  <c r="CP398" i="10"/>
  <c r="CY398" i="10" s="1"/>
  <c r="CP397" i="10"/>
  <c r="CY397" i="10"/>
  <c r="CP396" i="10"/>
  <c r="AV396" i="10"/>
  <c r="CP395" i="10"/>
  <c r="CP394" i="10"/>
  <c r="CP393" i="10"/>
  <c r="CP392" i="10"/>
  <c r="CY392" i="10" s="1"/>
  <c r="CP391" i="10"/>
  <c r="CY391" i="10"/>
  <c r="CP390" i="10"/>
  <c r="CY390" i="10"/>
  <c r="CP389" i="10"/>
  <c r="CY389" i="10"/>
  <c r="CP388" i="10"/>
  <c r="CP387" i="10"/>
  <c r="CP386" i="10"/>
  <c r="CP385" i="10"/>
  <c r="CY385" i="10" s="1"/>
  <c r="CP384" i="10"/>
  <c r="CY384" i="10" s="1"/>
  <c r="CP383" i="10"/>
  <c r="CP382" i="10"/>
  <c r="CY382" i="10" s="1"/>
  <c r="CP381" i="10"/>
  <c r="CP380" i="10"/>
  <c r="CY380" i="10"/>
  <c r="CP379" i="10"/>
  <c r="CP378" i="10"/>
  <c r="CP377" i="10"/>
  <c r="CP376" i="10"/>
  <c r="CY376" i="10" s="1"/>
  <c r="CP375" i="10"/>
  <c r="CP374" i="10"/>
  <c r="CP373" i="10"/>
  <c r="CY373" i="10" s="1"/>
  <c r="CP372" i="10"/>
  <c r="AV372" i="10" s="1"/>
  <c r="CP371" i="10"/>
  <c r="CP370" i="10"/>
  <c r="CP369" i="10"/>
  <c r="CY369" i="10" s="1"/>
  <c r="CP368" i="10"/>
  <c r="CP367" i="10"/>
  <c r="CP366" i="10"/>
  <c r="AV366" i="10" s="1"/>
  <c r="CP365" i="10"/>
  <c r="CP364" i="10"/>
  <c r="CY364" i="10"/>
  <c r="CP363" i="10"/>
  <c r="CY363" i="10"/>
  <c r="CP362" i="10"/>
  <c r="CP361" i="10"/>
  <c r="CY361" i="10" s="1"/>
  <c r="CP360" i="10"/>
  <c r="AV360" i="10" s="1"/>
  <c r="CP359" i="10"/>
  <c r="CY359" i="10" s="1"/>
  <c r="CP358" i="10"/>
  <c r="CP357" i="10"/>
  <c r="CY357" i="10"/>
  <c r="CP356" i="10"/>
  <c r="CP355" i="10"/>
  <c r="CP354" i="10"/>
  <c r="CP353" i="10"/>
  <c r="CY353" i="10" s="1"/>
  <c r="CP352" i="10"/>
  <c r="CY352" i="10" s="1"/>
  <c r="CP351" i="10"/>
  <c r="CY351" i="10"/>
  <c r="CP350" i="10"/>
  <c r="CP349" i="10"/>
  <c r="CP348" i="10"/>
  <c r="CP347" i="10"/>
  <c r="CY347" i="10" s="1"/>
  <c r="CP346" i="10"/>
  <c r="CY346" i="10" s="1"/>
  <c r="CP345" i="10"/>
  <c r="CY345" i="10"/>
  <c r="CP344" i="10"/>
  <c r="AV344" i="10"/>
  <c r="CP343" i="10"/>
  <c r="CP342" i="10"/>
  <c r="CP341" i="10"/>
  <c r="CY341" i="10"/>
  <c r="CP340" i="10"/>
  <c r="CP339" i="10"/>
  <c r="CY339" i="10" s="1"/>
  <c r="CP338" i="10"/>
  <c r="CP337" i="10"/>
  <c r="CP336" i="10"/>
  <c r="CP335" i="10"/>
  <c r="CY335" i="10"/>
  <c r="CP334" i="10"/>
  <c r="CP333" i="10"/>
  <c r="CY333" i="10" s="1"/>
  <c r="CP332" i="10"/>
  <c r="CP331" i="10"/>
  <c r="CP330" i="10"/>
  <c r="CP329" i="10"/>
  <c r="CY329" i="10"/>
  <c r="CP328" i="10"/>
  <c r="CP327" i="10"/>
  <c r="CY327" i="10" s="1"/>
  <c r="CP326" i="10"/>
  <c r="CP325" i="10"/>
  <c r="CP324" i="10"/>
  <c r="CP323" i="10"/>
  <c r="CY323" i="10"/>
  <c r="CP322" i="10"/>
  <c r="CP321" i="10"/>
  <c r="CY321" i="10" s="1"/>
  <c r="CP320" i="10"/>
  <c r="CP319" i="10"/>
  <c r="CP318" i="10"/>
  <c r="CP317" i="10"/>
  <c r="CY317" i="10"/>
  <c r="CP316" i="10"/>
  <c r="CP315" i="10"/>
  <c r="CY315" i="10" s="1"/>
  <c r="CP314" i="10"/>
  <c r="CP313" i="10"/>
  <c r="CP312" i="10"/>
  <c r="CP311" i="10"/>
  <c r="CY311" i="10"/>
  <c r="CP310" i="10"/>
  <c r="CP309" i="10"/>
  <c r="CY309" i="10" s="1"/>
  <c r="CP308" i="10"/>
  <c r="CP307" i="10"/>
  <c r="CP306" i="10"/>
  <c r="CP305" i="10"/>
  <c r="CY305" i="10"/>
  <c r="CP304" i="10"/>
  <c r="CP303" i="10"/>
  <c r="CY303" i="10" s="1"/>
  <c r="CP302" i="10"/>
  <c r="CP301" i="10"/>
  <c r="CP300" i="10"/>
  <c r="CP299" i="10"/>
  <c r="CY299" i="10"/>
  <c r="CP298" i="10"/>
  <c r="CP297" i="10"/>
  <c r="CY297" i="10" s="1"/>
  <c r="CP296" i="10"/>
  <c r="CP295" i="10"/>
  <c r="CP294" i="10"/>
  <c r="CP293" i="10"/>
  <c r="CY293" i="10"/>
  <c r="CP292" i="10"/>
  <c r="CP291" i="10"/>
  <c r="CY291" i="10" s="1"/>
  <c r="CP290" i="10"/>
  <c r="CP289" i="10"/>
  <c r="CP288" i="10"/>
  <c r="AV288" i="10" s="1"/>
  <c r="CP287" i="10"/>
  <c r="CP286" i="10"/>
  <c r="CY286" i="10"/>
  <c r="CP285" i="10"/>
  <c r="AV285" i="10"/>
  <c r="CP284" i="10"/>
  <c r="CP283" i="10"/>
  <c r="CY283" i="10" s="1"/>
  <c r="CP282" i="10"/>
  <c r="CP281" i="10"/>
  <c r="CY281" i="10"/>
  <c r="CP280" i="10"/>
  <c r="CP279" i="10"/>
  <c r="CP278" i="10"/>
  <c r="CP277" i="10"/>
  <c r="CY277" i="10" s="1"/>
  <c r="CP276" i="10"/>
  <c r="CP275" i="10"/>
  <c r="CY275" i="10"/>
  <c r="CP274" i="10"/>
  <c r="CP273" i="10"/>
  <c r="AV273" i="10" s="1"/>
  <c r="CP272" i="10"/>
  <c r="CY272" i="10" s="1"/>
  <c r="CP271" i="10"/>
  <c r="CP270" i="10"/>
  <c r="CY270" i="10"/>
  <c r="CP269" i="10"/>
  <c r="CP268" i="10"/>
  <c r="CP267" i="10"/>
  <c r="AV267" i="10"/>
  <c r="CP266" i="10"/>
  <c r="CP265" i="10"/>
  <c r="CY265" i="10" s="1"/>
  <c r="CP264" i="10"/>
  <c r="CP263" i="10"/>
  <c r="CP262" i="10"/>
  <c r="AV262" i="10" s="1"/>
  <c r="CP261" i="10"/>
  <c r="CY261" i="10"/>
  <c r="CP260" i="10"/>
  <c r="CP259" i="10"/>
  <c r="CP258" i="10"/>
  <c r="CP257" i="10"/>
  <c r="CP256" i="10"/>
  <c r="CY256" i="10"/>
  <c r="CP255" i="10"/>
  <c r="CP254" i="10"/>
  <c r="CY254" i="10" s="1"/>
  <c r="CP253" i="10"/>
  <c r="CP252" i="10"/>
  <c r="CP251" i="10"/>
  <c r="AV251" i="10" s="1"/>
  <c r="CP250" i="10"/>
  <c r="CY250" i="10" s="1"/>
  <c r="CP249" i="10"/>
  <c r="CP248" i="10"/>
  <c r="CY248" i="10"/>
  <c r="CP247" i="10"/>
  <c r="CP246" i="10"/>
  <c r="CP245" i="10"/>
  <c r="CP244" i="10"/>
  <c r="CY244" i="10" s="1"/>
  <c r="CP243" i="10"/>
  <c r="AV243" i="10" s="1"/>
  <c r="CP242" i="10"/>
  <c r="CP241" i="10"/>
  <c r="CP240" i="10"/>
  <c r="AV240" i="10" s="1"/>
  <c r="CP239" i="10"/>
  <c r="CP238" i="10"/>
  <c r="CP237" i="10"/>
  <c r="CP236" i="10"/>
  <c r="CP235" i="10"/>
  <c r="AV235" i="10" s="1"/>
  <c r="CP234" i="10"/>
  <c r="CP233" i="10"/>
  <c r="CY233" i="10"/>
  <c r="CP232" i="10"/>
  <c r="AV232" i="10"/>
  <c r="CP231" i="10"/>
  <c r="AV231" i="10"/>
  <c r="CP230" i="10"/>
  <c r="CY230" i="10"/>
  <c r="CP229" i="10"/>
  <c r="CY229" i="10"/>
  <c r="CP228" i="10"/>
  <c r="CY228" i="10"/>
  <c r="CP227" i="10"/>
  <c r="CP226" i="10"/>
  <c r="CP225" i="10"/>
  <c r="CP224" i="10"/>
  <c r="CY224" i="10" s="1"/>
  <c r="CP223" i="10"/>
  <c r="CY223" i="10" s="1"/>
  <c r="CP222" i="10"/>
  <c r="CP221" i="10"/>
  <c r="CP220" i="10"/>
  <c r="CP219" i="10"/>
  <c r="AV219" i="10"/>
  <c r="CP218" i="10"/>
  <c r="CY218" i="10"/>
  <c r="CP217" i="10"/>
  <c r="CP216" i="10"/>
  <c r="CP215" i="10"/>
  <c r="CP214" i="10"/>
  <c r="CY214" i="10" s="1"/>
  <c r="CP213" i="10"/>
  <c r="CP212" i="10"/>
  <c r="CY212" i="10"/>
  <c r="CP211" i="10"/>
  <c r="AV211" i="10"/>
  <c r="CP210" i="10"/>
  <c r="AV210" i="10"/>
  <c r="CP209" i="10"/>
  <c r="CY209" i="10"/>
  <c r="CP208" i="10"/>
  <c r="CY208" i="10"/>
  <c r="CP207" i="10"/>
  <c r="CP206" i="10"/>
  <c r="CP205" i="10"/>
  <c r="CP204" i="10"/>
  <c r="CY204" i="10" s="1"/>
  <c r="CP203" i="10"/>
  <c r="CY203" i="10" s="1"/>
  <c r="CP202" i="10"/>
  <c r="CY202" i="10" s="1"/>
  <c r="CP201" i="10"/>
  <c r="AV201" i="10" s="1"/>
  <c r="CP200" i="10"/>
  <c r="CP199" i="10"/>
  <c r="CY199" i="10"/>
  <c r="CP198" i="10"/>
  <c r="AV198" i="10"/>
  <c r="CP197" i="10"/>
  <c r="CP196" i="10"/>
  <c r="CP195" i="10"/>
  <c r="AV195" i="10"/>
  <c r="CP194" i="10"/>
  <c r="CY194" i="10"/>
  <c r="CP193" i="10"/>
  <c r="CY193" i="10"/>
  <c r="CP192" i="10"/>
  <c r="CP191" i="10"/>
  <c r="CP190" i="10"/>
  <c r="AV190" i="10"/>
  <c r="CP189" i="10"/>
  <c r="AV189" i="10"/>
  <c r="CP188" i="10"/>
  <c r="CY188" i="10"/>
  <c r="CP187" i="10"/>
  <c r="CP186" i="10"/>
  <c r="CP185" i="10"/>
  <c r="CP184" i="10"/>
  <c r="CY184" i="10" s="1"/>
  <c r="CP183" i="10"/>
  <c r="AV183" i="10" s="1"/>
  <c r="CP182" i="10"/>
  <c r="CY182" i="10" s="1"/>
  <c r="CP181" i="10"/>
  <c r="CP180" i="10"/>
  <c r="CP179" i="10"/>
  <c r="CP178" i="10"/>
  <c r="CY178" i="10"/>
  <c r="CP177" i="10"/>
  <c r="CP176" i="10"/>
  <c r="CY176" i="10" s="1"/>
  <c r="CP175" i="10"/>
  <c r="CP174" i="10"/>
  <c r="CP173" i="10"/>
  <c r="CP172" i="10"/>
  <c r="CY172" i="10"/>
  <c r="CP171" i="10"/>
  <c r="CP170" i="10"/>
  <c r="CY170" i="10" s="1"/>
  <c r="CP169" i="10"/>
  <c r="CP168" i="10"/>
  <c r="CP167" i="10"/>
  <c r="CP166" i="10"/>
  <c r="CY166" i="10"/>
  <c r="CP165" i="10"/>
  <c r="CP164" i="10"/>
  <c r="CY164" i="10" s="1"/>
  <c r="CP163" i="10"/>
  <c r="CP162" i="10"/>
  <c r="AV162" i="10"/>
  <c r="CP161" i="10"/>
  <c r="CP160" i="10"/>
  <c r="CY160" i="10" s="1"/>
  <c r="CP159" i="10"/>
  <c r="CP158" i="10"/>
  <c r="CY158" i="10"/>
  <c r="CP157" i="10"/>
  <c r="CP156" i="10"/>
  <c r="CP155" i="10"/>
  <c r="AV155" i="10"/>
  <c r="CP154" i="10"/>
  <c r="CY154" i="10"/>
  <c r="CP153" i="10"/>
  <c r="CY153" i="10"/>
  <c r="CP152" i="10"/>
  <c r="AV152" i="10"/>
  <c r="CP151" i="10"/>
  <c r="CP150" i="10"/>
  <c r="CP149" i="10"/>
  <c r="CY149" i="10"/>
  <c r="CP148" i="10"/>
  <c r="CY148" i="10"/>
  <c r="CP147" i="10"/>
  <c r="CY147" i="10"/>
  <c r="CP146" i="10"/>
  <c r="CP145" i="10"/>
  <c r="AV145" i="10" s="1"/>
  <c r="CP144" i="10"/>
  <c r="CP143" i="10"/>
  <c r="CY143" i="10"/>
  <c r="AV143" i="10"/>
  <c r="CP142" i="10"/>
  <c r="CP141" i="10"/>
  <c r="AV141" i="10"/>
  <c r="CP140" i="10"/>
  <c r="CY140" i="10"/>
  <c r="CP139" i="10"/>
  <c r="CY139" i="10"/>
  <c r="CP138" i="10"/>
  <c r="CY138" i="10"/>
  <c r="CP137" i="10"/>
  <c r="CP136" i="10"/>
  <c r="CP135" i="10"/>
  <c r="CP134" i="10"/>
  <c r="CY134" i="10" s="1"/>
  <c r="CP133" i="10"/>
  <c r="CY133" i="10" s="1"/>
  <c r="CP132" i="10"/>
  <c r="CP131" i="10"/>
  <c r="AV131" i="10"/>
  <c r="CP130" i="10"/>
  <c r="CY130" i="10"/>
  <c r="CP129" i="10"/>
  <c r="CP128" i="10"/>
  <c r="CP127" i="10"/>
  <c r="CP126" i="10"/>
  <c r="AV126" i="10" s="1"/>
  <c r="CP125" i="10"/>
  <c r="CY125" i="10" s="1"/>
  <c r="CP124" i="10"/>
  <c r="CY124" i="10" s="1"/>
  <c r="CP123" i="10"/>
  <c r="CP122" i="10"/>
  <c r="CP121" i="10"/>
  <c r="AV121" i="10" s="1"/>
  <c r="CP120" i="10"/>
  <c r="CP119" i="10"/>
  <c r="CY119" i="10"/>
  <c r="CP118" i="10"/>
  <c r="AV118" i="10" s="1"/>
  <c r="CP117" i="10"/>
  <c r="CP116" i="10"/>
  <c r="AV116" i="10"/>
  <c r="CP115" i="10"/>
  <c r="CY115" i="10"/>
  <c r="CP114" i="10"/>
  <c r="CP113" i="10"/>
  <c r="CP112" i="10"/>
  <c r="CP111" i="10"/>
  <c r="AV111" i="10" s="1"/>
  <c r="CP110" i="10"/>
  <c r="CY110" i="10" s="1"/>
  <c r="CP109" i="10"/>
  <c r="AV109" i="10" s="1"/>
  <c r="CP108" i="10"/>
  <c r="CP107" i="10"/>
  <c r="CP106" i="10"/>
  <c r="CY106" i="10" s="1"/>
  <c r="CP105" i="10"/>
  <c r="CP104" i="10"/>
  <c r="CP103" i="10"/>
  <c r="AV103" i="10" s="1"/>
  <c r="CP102" i="10"/>
  <c r="CP101" i="10"/>
  <c r="CY101" i="10"/>
  <c r="CP100" i="10"/>
  <c r="AV100" i="10"/>
  <c r="CP99" i="10"/>
  <c r="AV99" i="10"/>
  <c r="CP98" i="10"/>
  <c r="CP97" i="10"/>
  <c r="CY97" i="10" s="1"/>
  <c r="CP96" i="10"/>
  <c r="CP95" i="10"/>
  <c r="CP94" i="10"/>
  <c r="CP93" i="10"/>
  <c r="CP92" i="10"/>
  <c r="CP91" i="10"/>
  <c r="CY91" i="10"/>
  <c r="CP90" i="10"/>
  <c r="CP89" i="10"/>
  <c r="CP88" i="10"/>
  <c r="CP87" i="10"/>
  <c r="CP86" i="10"/>
  <c r="CP85" i="10"/>
  <c r="CY85" i="10" s="1"/>
  <c r="CP84" i="10"/>
  <c r="CP83" i="10"/>
  <c r="CP82" i="10"/>
  <c r="AV82" i="10" s="1"/>
  <c r="CP81" i="10"/>
  <c r="CP80" i="10"/>
  <c r="CY80" i="10"/>
  <c r="CP79" i="10"/>
  <c r="CY79" i="10"/>
  <c r="CP78" i="10"/>
  <c r="CP77" i="10"/>
  <c r="CP76" i="10"/>
  <c r="AV76" i="10"/>
  <c r="CP75" i="10"/>
  <c r="CP74" i="10"/>
  <c r="CY74" i="10" s="1"/>
  <c r="CP73" i="10"/>
  <c r="CP72" i="10"/>
  <c r="CP71" i="10"/>
  <c r="CP70" i="10"/>
  <c r="CP69" i="10"/>
  <c r="CP68" i="10"/>
  <c r="CY68" i="10"/>
  <c r="CP67" i="10"/>
  <c r="CP66" i="10"/>
  <c r="CP65" i="10"/>
  <c r="AV65" i="10"/>
  <c r="CP64" i="10"/>
  <c r="CY64" i="10"/>
  <c r="CP63" i="10"/>
  <c r="CP62" i="10"/>
  <c r="CP61" i="10"/>
  <c r="CP60" i="10"/>
  <c r="AV60" i="10" s="1"/>
  <c r="CP59" i="10"/>
  <c r="CP58" i="10"/>
  <c r="CY58" i="10"/>
  <c r="CP57" i="10"/>
  <c r="CP56" i="10"/>
  <c r="CP55" i="10"/>
  <c r="CP54" i="10"/>
  <c r="CP53" i="10"/>
  <c r="CP52" i="10"/>
  <c r="CY52" i="10" s="1"/>
  <c r="CP51" i="10"/>
  <c r="CP50" i="10"/>
  <c r="CP49" i="10"/>
  <c r="CP48" i="10"/>
  <c r="CP47" i="10"/>
  <c r="CP46" i="10"/>
  <c r="CY46" i="10"/>
  <c r="CP45" i="10"/>
  <c r="CP44" i="10"/>
  <c r="CP43" i="10"/>
  <c r="CP42" i="10"/>
  <c r="CP41" i="10"/>
  <c r="CP40" i="10"/>
  <c r="CY40" i="10" s="1"/>
  <c r="CP39" i="10"/>
  <c r="CP38" i="10"/>
  <c r="CP37" i="10"/>
  <c r="CP36" i="10"/>
  <c r="CP35" i="10"/>
  <c r="CP34" i="10"/>
  <c r="CY34" i="10"/>
  <c r="CP33" i="10"/>
  <c r="CP32" i="10"/>
  <c r="AV32" i="10" s="1"/>
  <c r="CP31" i="10"/>
  <c r="AV31" i="10" s="1"/>
  <c r="CP30" i="10"/>
  <c r="CP29" i="10"/>
  <c r="CP28" i="10"/>
  <c r="AV28" i="10" s="1"/>
  <c r="CP27" i="10"/>
  <c r="CP26" i="10"/>
  <c r="CY26" i="10"/>
  <c r="CP25" i="10"/>
  <c r="CY25" i="10"/>
  <c r="CP24" i="10"/>
  <c r="CP23" i="10"/>
  <c r="AV23" i="10" s="1"/>
  <c r="CP22" i="10"/>
  <c r="CP21" i="10"/>
  <c r="CP19" i="10"/>
  <c r="CY19" i="10" s="1"/>
  <c r="CP18" i="10"/>
  <c r="AV18" i="10" s="1"/>
  <c r="CP17" i="10"/>
  <c r="CP15" i="10"/>
  <c r="AV15" i="10"/>
  <c r="CP14" i="10"/>
  <c r="CY14" i="10"/>
  <c r="CP13" i="10"/>
  <c r="CP12" i="10"/>
  <c r="CP11" i="10"/>
  <c r="CP10" i="10"/>
  <c r="CP16" i="10"/>
  <c r="CY16" i="10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Z497" i="10"/>
  <c r="CY497" i="10"/>
  <c r="CZ496" i="10"/>
  <c r="CZ495" i="10"/>
  <c r="CZ494" i="10"/>
  <c r="CY494" i="10"/>
  <c r="CZ493" i="10"/>
  <c r="CZ492" i="10"/>
  <c r="CY492" i="10"/>
  <c r="CZ491" i="10"/>
  <c r="CZ490" i="10"/>
  <c r="CZ489" i="10"/>
  <c r="CZ488" i="10"/>
  <c r="CY488" i="10"/>
  <c r="CZ487" i="10"/>
  <c r="CY487" i="10"/>
  <c r="CZ486" i="10"/>
  <c r="CY486" i="10"/>
  <c r="CZ485" i="10"/>
  <c r="CY485" i="10"/>
  <c r="CZ484" i="10"/>
  <c r="CZ483" i="10"/>
  <c r="CY483" i="10"/>
  <c r="CZ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Y462" i="10"/>
  <c r="CZ461" i="10"/>
  <c r="CY461" i="10"/>
  <c r="CZ460" i="10"/>
  <c r="CZ459" i="10"/>
  <c r="CY459" i="10"/>
  <c r="CZ458" i="10"/>
  <c r="CY458" i="10"/>
  <c r="CZ457" i="10"/>
  <c r="CY457" i="10"/>
  <c r="CZ456" i="10"/>
  <c r="CZ455" i="10"/>
  <c r="CZ454" i="10"/>
  <c r="CZ453" i="10"/>
  <c r="CY453" i="10"/>
  <c r="CZ452" i="10"/>
  <c r="CY452" i="10"/>
  <c r="CZ451" i="10"/>
  <c r="CZ450" i="10"/>
  <c r="CY450" i="10"/>
  <c r="CZ449" i="10"/>
  <c r="CY449" i="10"/>
  <c r="CZ448" i="10"/>
  <c r="CZ447" i="10"/>
  <c r="CY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Z433" i="10"/>
  <c r="CZ432" i="10"/>
  <c r="CY432" i="10"/>
  <c r="CZ431" i="10"/>
  <c r="CY431" i="10"/>
  <c r="CZ430" i="10"/>
  <c r="CZ429" i="10"/>
  <c r="CY429" i="10"/>
  <c r="CZ428" i="10"/>
  <c r="CZ427" i="10"/>
  <c r="CZ426" i="10"/>
  <c r="CZ425" i="10"/>
  <c r="CY425" i="10"/>
  <c r="CZ424" i="10"/>
  <c r="CZ423" i="10"/>
  <c r="CY423" i="10"/>
  <c r="CZ422" i="10"/>
  <c r="CY422" i="10"/>
  <c r="CZ421" i="10"/>
  <c r="CZ420" i="10"/>
  <c r="CZ419" i="10"/>
  <c r="CZ418" i="10"/>
  <c r="CZ417" i="10"/>
  <c r="CY417" i="10"/>
  <c r="CZ416" i="10"/>
  <c r="CY416" i="10"/>
  <c r="CZ415" i="10"/>
  <c r="CZ414" i="10"/>
  <c r="CY414" i="10"/>
  <c r="CZ413" i="10"/>
  <c r="CY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Z397" i="10"/>
  <c r="CZ396" i="10"/>
  <c r="CY396" i="10"/>
  <c r="CZ395" i="10"/>
  <c r="CY395" i="10"/>
  <c r="CZ394" i="10"/>
  <c r="CZ393" i="10"/>
  <c r="CY393" i="10"/>
  <c r="CZ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Y365" i="10"/>
  <c r="CZ364" i="10"/>
  <c r="CZ363" i="10"/>
  <c r="CZ362" i="10"/>
  <c r="CY362" i="10"/>
  <c r="CZ361" i="10"/>
  <c r="CZ360" i="10"/>
  <c r="CZ359" i="10"/>
  <c r="CZ358" i="10"/>
  <c r="CZ357" i="10"/>
  <c r="CZ356" i="10"/>
  <c r="CY356" i="10"/>
  <c r="CZ355" i="10"/>
  <c r="CY355" i="10"/>
  <c r="CZ354" i="10"/>
  <c r="CY354" i="10"/>
  <c r="CZ353" i="10"/>
  <c r="CZ352" i="10"/>
  <c r="CZ351" i="10"/>
  <c r="CZ350" i="10"/>
  <c r="CY350" i="10"/>
  <c r="CZ349" i="10"/>
  <c r="CY349" i="10"/>
  <c r="CZ348" i="10"/>
  <c r="CY348" i="10"/>
  <c r="CZ347" i="10"/>
  <c r="CZ346" i="10"/>
  <c r="CZ345" i="10"/>
  <c r="CZ344" i="10"/>
  <c r="CY344" i="10"/>
  <c r="CZ343" i="10"/>
  <c r="CY343" i="10"/>
  <c r="CZ342" i="10"/>
  <c r="CY342" i="10"/>
  <c r="CZ341" i="10"/>
  <c r="CZ340" i="10"/>
  <c r="CY340" i="10"/>
  <c r="CZ339" i="10"/>
  <c r="CZ338" i="10"/>
  <c r="CY338" i="10"/>
  <c r="CZ337" i="10"/>
  <c r="CY337" i="10"/>
  <c r="CZ336" i="10"/>
  <c r="CY336" i="10"/>
  <c r="CZ335" i="10"/>
  <c r="CZ334" i="10"/>
  <c r="CY334" i="10"/>
  <c r="CZ333" i="10"/>
  <c r="CZ332" i="10"/>
  <c r="CY332" i="10"/>
  <c r="CZ331" i="10"/>
  <c r="CY331" i="10"/>
  <c r="CZ330" i="10"/>
  <c r="CY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Y322" i="10"/>
  <c r="CZ321" i="10"/>
  <c r="CZ320" i="10"/>
  <c r="CY320" i="10"/>
  <c r="CZ319" i="10"/>
  <c r="CY319" i="10"/>
  <c r="CZ318" i="10"/>
  <c r="CY318" i="10"/>
  <c r="CZ317" i="10"/>
  <c r="CZ316" i="10"/>
  <c r="CY316" i="10"/>
  <c r="CZ315" i="10"/>
  <c r="CZ314" i="10"/>
  <c r="CY314" i="10"/>
  <c r="CZ313" i="10"/>
  <c r="CY313" i="10"/>
  <c r="CZ312" i="10"/>
  <c r="CY312" i="10"/>
  <c r="CZ311" i="10"/>
  <c r="CZ310" i="10"/>
  <c r="CY310" i="10"/>
  <c r="CZ309" i="10"/>
  <c r="CZ308" i="10"/>
  <c r="CY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Y301" i="10"/>
  <c r="CZ300" i="10"/>
  <c r="CY300" i="10"/>
  <c r="CZ299" i="10"/>
  <c r="CZ298" i="10"/>
  <c r="CY298" i="10"/>
  <c r="CZ297" i="10"/>
  <c r="CZ296" i="10"/>
  <c r="CY296" i="10"/>
  <c r="CZ295" i="10"/>
  <c r="CY295" i="10"/>
  <c r="CZ294" i="10"/>
  <c r="CY294" i="10"/>
  <c r="CZ293" i="10"/>
  <c r="CZ292" i="10"/>
  <c r="CY292" i="10"/>
  <c r="CZ291" i="10"/>
  <c r="CZ290" i="10"/>
  <c r="CY290" i="10"/>
  <c r="CZ289" i="10"/>
  <c r="CY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Y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Y260" i="10"/>
  <c r="CZ259" i="10"/>
  <c r="CZ258" i="10"/>
  <c r="CY258" i="10"/>
  <c r="CZ257" i="10"/>
  <c r="CY257" i="10"/>
  <c r="CZ256" i="10"/>
  <c r="CZ255" i="10"/>
  <c r="CY255" i="10"/>
  <c r="CZ254" i="10"/>
  <c r="CZ253" i="10"/>
  <c r="CY253" i="10"/>
  <c r="CZ252" i="10"/>
  <c r="CY252" i="10"/>
  <c r="CZ251" i="10"/>
  <c r="CY251" i="10"/>
  <c r="CZ250" i="10"/>
  <c r="CZ249" i="10"/>
  <c r="CY249" i="10"/>
  <c r="CZ248" i="10"/>
  <c r="CZ247" i="10"/>
  <c r="CY247" i="10"/>
  <c r="CZ246" i="10"/>
  <c r="CY246" i="10"/>
  <c r="CZ245" i="10"/>
  <c r="CY245" i="10"/>
  <c r="CZ244" i="10"/>
  <c r="CZ243" i="10"/>
  <c r="CY243" i="10"/>
  <c r="CZ242" i="10"/>
  <c r="CY242" i="10"/>
  <c r="CZ241" i="10"/>
  <c r="CY241" i="10"/>
  <c r="CZ240" i="10"/>
  <c r="CY240" i="10"/>
  <c r="CZ239" i="10"/>
  <c r="CY239" i="10"/>
  <c r="CZ238" i="10"/>
  <c r="CZ237" i="10"/>
  <c r="CY237" i="10"/>
  <c r="CZ236" i="10"/>
  <c r="CY236" i="10"/>
  <c r="CZ235" i="10"/>
  <c r="CZ234" i="10"/>
  <c r="CY234" i="10"/>
  <c r="CZ233" i="10"/>
  <c r="CZ232" i="10"/>
  <c r="CY232" i="10"/>
  <c r="CZ231" i="10"/>
  <c r="CY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Y200" i="10"/>
  <c r="CZ199" i="10"/>
  <c r="CZ198" i="10"/>
  <c r="CY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Y145" i="10"/>
  <c r="CZ144" i="10"/>
  <c r="CY144" i="10"/>
  <c r="CZ143" i="10"/>
  <c r="CZ142" i="10"/>
  <c r="CY142" i="10"/>
  <c r="CZ141" i="10"/>
  <c r="CY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Y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Y114" i="10"/>
  <c r="CZ113" i="10"/>
  <c r="CY113" i="10"/>
  <c r="CZ112" i="10"/>
  <c r="CY112" i="10"/>
  <c r="CZ111" i="10"/>
  <c r="CY111" i="10"/>
  <c r="CZ110" i="10"/>
  <c r="CZ109" i="10"/>
  <c r="CY109" i="10"/>
  <c r="CZ108" i="10"/>
  <c r="CY108" i="10"/>
  <c r="CZ107" i="10"/>
  <c r="CY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Y100" i="10"/>
  <c r="CZ99" i="10"/>
  <c r="CY99" i="10"/>
  <c r="CZ98" i="10"/>
  <c r="CY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Y90" i="10"/>
  <c r="CZ89" i="10"/>
  <c r="CY89" i="10"/>
  <c r="CZ88" i="10"/>
  <c r="CY88" i="10"/>
  <c r="CZ87" i="10"/>
  <c r="CY87" i="10"/>
  <c r="CZ86" i="10"/>
  <c r="CY86" i="10"/>
  <c r="CZ85" i="10"/>
  <c r="CZ84" i="10"/>
  <c r="CY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Y66" i="10"/>
  <c r="CZ65" i="10"/>
  <c r="CY65" i="10"/>
  <c r="CZ64" i="10"/>
  <c r="CZ63" i="10"/>
  <c r="CY63" i="10"/>
  <c r="CZ62" i="10"/>
  <c r="CY62" i="10"/>
  <c r="CZ61" i="10"/>
  <c r="CY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Y50" i="10"/>
  <c r="CZ49" i="10"/>
  <c r="CY49" i="10"/>
  <c r="CZ48" i="10"/>
  <c r="CY48" i="10"/>
  <c r="CZ47" i="10"/>
  <c r="CY47" i="10"/>
  <c r="CZ46" i="10"/>
  <c r="CZ45" i="10"/>
  <c r="CY45" i="10"/>
  <c r="CZ44" i="10"/>
  <c r="CY44" i="10"/>
  <c r="CZ43" i="10"/>
  <c r="CY43" i="10"/>
  <c r="CZ42" i="10"/>
  <c r="CY42" i="10"/>
  <c r="CZ41" i="10"/>
  <c r="CY41" i="10"/>
  <c r="CZ40" i="10"/>
  <c r="CZ39" i="10"/>
  <c r="CY39" i="10"/>
  <c r="CZ38" i="10"/>
  <c r="CY38" i="10"/>
  <c r="CZ37" i="10"/>
  <c r="CY37" i="10"/>
  <c r="CZ36" i="10"/>
  <c r="CY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Y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AR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AR478" i="16" s="1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AR474" i="16" s="1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AR377" i="16" s="1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 s="1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AR365" i="16" s="1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AR358" i="16" s="1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 s="1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 s="1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AR346" i="16" s="1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 s="1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AR320" i="16" s="1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AR310" i="16" s="1"/>
  <c r="C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AR279" i="16" s="1"/>
  <c r="C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AR278" i="16" s="1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AR274" i="16" s="1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AR271" i="16" s="1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AR240" i="16" s="1"/>
  <c r="C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A239" i="16" s="1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AR233" i="16" s="1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AR231" i="16" s="1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 s="1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 s="1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AR198" i="16" s="1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AR187" i="16" s="1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R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AR173" i="16" s="1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AR165" i="16" s="1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 s="1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AR119" i="16" s="1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A112" i="16" s="1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AR98" i="16" s="1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 s="1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A57" i="16" s="1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 s="1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/>
  <c r="U54" i="20" s="1"/>
  <c r="L53" i="20"/>
  <c r="O53" i="20" s="1"/>
  <c r="L52" i="20"/>
  <c r="R52" i="20"/>
  <c r="U52" i="20" s="1"/>
  <c r="L7" i="20"/>
  <c r="R7" i="20" s="1"/>
  <c r="U7" i="20" s="1"/>
  <c r="L8" i="20"/>
  <c r="O8" i="20"/>
  <c r="L9" i="20"/>
  <c r="R9" i="20" s="1"/>
  <c r="L10" i="20"/>
  <c r="R10" i="20"/>
  <c r="U10" i="20" s="1"/>
  <c r="L11" i="20"/>
  <c r="O11" i="20" s="1"/>
  <c r="L12" i="20"/>
  <c r="R12" i="20"/>
  <c r="L13" i="20"/>
  <c r="R13" i="20" s="1"/>
  <c r="U13" i="20" s="1"/>
  <c r="L14" i="20"/>
  <c r="O14" i="20"/>
  <c r="L15" i="20"/>
  <c r="R15" i="20" s="1"/>
  <c r="O15" i="20"/>
  <c r="L16" i="20"/>
  <c r="R16" i="20" s="1"/>
  <c r="U16" i="20" s="1"/>
  <c r="L17" i="20"/>
  <c r="O17" i="20"/>
  <c r="L18" i="20"/>
  <c r="L19" i="20"/>
  <c r="R19" i="20" s="1"/>
  <c r="O19" i="20"/>
  <c r="L20" i="20"/>
  <c r="O20" i="20"/>
  <c r="L21" i="20"/>
  <c r="R21" i="20" s="1"/>
  <c r="U21" i="20" s="1"/>
  <c r="L22" i="20"/>
  <c r="R22" i="20"/>
  <c r="U22" i="20" s="1"/>
  <c r="O22" i="20"/>
  <c r="L23" i="20"/>
  <c r="O23" i="20" s="1"/>
  <c r="L24" i="20"/>
  <c r="O24" i="20"/>
  <c r="L25" i="20"/>
  <c r="O25" i="20" s="1"/>
  <c r="L26" i="20"/>
  <c r="O26" i="20"/>
  <c r="L27" i="20"/>
  <c r="R27" i="20" s="1"/>
  <c r="U27" i="20" s="1"/>
  <c r="O27" i="20"/>
  <c r="L28" i="20"/>
  <c r="R28" i="20" s="1"/>
  <c r="U28" i="20" s="1"/>
  <c r="L29" i="20"/>
  <c r="O29" i="20"/>
  <c r="L30" i="20"/>
  <c r="R30" i="20" s="1"/>
  <c r="L31" i="20"/>
  <c r="R31" i="20"/>
  <c r="U31" i="20"/>
  <c r="L32" i="20"/>
  <c r="O32" i="20" s="1"/>
  <c r="L33" i="20"/>
  <c r="O33" i="20"/>
  <c r="L34" i="20"/>
  <c r="O34" i="20" s="1"/>
  <c r="R34" i="20"/>
  <c r="U34" i="20" s="1"/>
  <c r="L35" i="20"/>
  <c r="O35" i="20" s="1"/>
  <c r="L36" i="20"/>
  <c r="R36" i="20"/>
  <c r="L37" i="20"/>
  <c r="R37" i="20" s="1"/>
  <c r="U37" i="20" s="1"/>
  <c r="L38" i="20"/>
  <c r="O38" i="20"/>
  <c r="L39" i="20"/>
  <c r="R39" i="20" s="1"/>
  <c r="U39" i="20" s="1"/>
  <c r="L40" i="20"/>
  <c r="R40" i="20"/>
  <c r="U40" i="20" s="1"/>
  <c r="L41" i="20"/>
  <c r="O41" i="20" s="1"/>
  <c r="L42" i="20"/>
  <c r="O42" i="20"/>
  <c r="L43" i="20"/>
  <c r="O43" i="20" s="1"/>
  <c r="L44" i="20"/>
  <c r="R44" i="20"/>
  <c r="U44" i="20" s="1"/>
  <c r="O44" i="20"/>
  <c r="L45" i="20"/>
  <c r="R45" i="20" s="1"/>
  <c r="U45" i="20" s="1"/>
  <c r="O45" i="20"/>
  <c r="L46" i="20"/>
  <c r="L47" i="20"/>
  <c r="O47" i="20"/>
  <c r="L48" i="20"/>
  <c r="R48" i="20" s="1"/>
  <c r="L49" i="20"/>
  <c r="R49" i="20"/>
  <c r="U49" i="20" s="1"/>
  <c r="L50" i="20"/>
  <c r="O50" i="20" s="1"/>
  <c r="L51" i="20"/>
  <c r="R51" i="20" s="1"/>
  <c r="O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261" i="16"/>
  <c r="A272" i="16"/>
  <c r="A238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71" i="16"/>
  <c r="A198" i="16"/>
  <c r="A292" i="16"/>
  <c r="A64" i="16"/>
  <c r="A26" i="16"/>
  <c r="A232" i="16"/>
  <c r="A21" i="16"/>
  <c r="AR91" i="16"/>
  <c r="A167" i="16"/>
  <c r="A187" i="16"/>
  <c r="A189" i="16"/>
  <c r="A201" i="16"/>
  <c r="A225" i="16"/>
  <c r="A97" i="16"/>
  <c r="A182" i="16"/>
  <c r="A159" i="16"/>
  <c r="A275" i="16"/>
  <c r="A228" i="16"/>
  <c r="A124" i="16"/>
  <c r="AR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278" i="16"/>
  <c r="A41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299" i="10" s="1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AU9" i="10" s="1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K295" i="10" s="1"/>
  <c r="CE510" i="10"/>
  <c r="BY510" i="10"/>
  <c r="BY301" i="10" s="1"/>
  <c r="BO510" i="10"/>
  <c r="BF510" i="10"/>
  <c r="BJ510" i="10"/>
  <c r="BG510" i="10"/>
  <c r="CF510" i="10"/>
  <c r="BB510" i="10"/>
  <c r="BV510" i="10"/>
  <c r="BV67" i="10" s="1"/>
  <c r="BM510" i="10"/>
  <c r="CO510" i="10"/>
  <c r="CO425" i="10" s="1"/>
  <c r="F11" i="13"/>
  <c r="BP510" i="10"/>
  <c r="BP101" i="10" s="1"/>
  <c r="CL510" i="10"/>
  <c r="CL309" i="10" s="1"/>
  <c r="CD510" i="10"/>
  <c r="CD415" i="10"/>
  <c r="CB510" i="10"/>
  <c r="CB419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CB385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CB495" i="10"/>
  <c r="CB441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463" i="10"/>
  <c r="BV417" i="10"/>
  <c r="BV80" i="10"/>
  <c r="BV369" i="10"/>
  <c r="BV292" i="10"/>
  <c r="BV147" i="10"/>
  <c r="BV47" i="10"/>
  <c r="BV164" i="10"/>
  <c r="BV104" i="10"/>
  <c r="BV162" i="10"/>
  <c r="BV454" i="10"/>
  <c r="BV199" i="10"/>
  <c r="BV126" i="10"/>
  <c r="BV327" i="10"/>
  <c r="BV35" i="10"/>
  <c r="CB387" i="10"/>
  <c r="CB303" i="10"/>
  <c r="CO411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D487" i="10"/>
  <c r="CB343" i="10"/>
  <c r="CA389" i="10"/>
  <c r="CB353" i="10"/>
  <c r="BA104" i="10"/>
  <c r="AR48" i="16"/>
  <c r="CX33" i="10"/>
  <c r="CH379" i="10"/>
  <c r="CD331" i="10"/>
  <c r="CD337" i="10"/>
  <c r="CO367" i="10"/>
  <c r="BO285" i="10"/>
  <c r="CO85" i="10"/>
  <c r="CO347" i="10"/>
  <c r="CH495" i="10"/>
  <c r="CH441" i="10"/>
  <c r="CD188" i="10"/>
  <c r="CO329" i="10"/>
  <c r="BO458" i="10"/>
  <c r="CO492" i="10"/>
  <c r="CO471" i="10"/>
  <c r="CH369" i="10"/>
  <c r="CH425" i="10"/>
  <c r="CH33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311" i="10"/>
  <c r="CO196" i="10"/>
  <c r="CO361" i="10"/>
  <c r="CF179" i="10"/>
  <c r="CF365" i="10"/>
  <c r="CO505" i="10"/>
  <c r="CO399" i="10"/>
  <c r="CH393" i="10"/>
  <c r="CH373" i="10"/>
  <c r="CH341" i="10"/>
  <c r="CH461" i="10"/>
  <c r="CA242" i="10"/>
  <c r="CA419" i="10"/>
  <c r="CD196" i="10"/>
  <c r="CD425" i="10"/>
  <c r="CO419" i="10"/>
  <c r="CF220" i="10"/>
  <c r="CF439" i="10"/>
  <c r="CD419" i="10"/>
  <c r="CO477" i="10"/>
  <c r="CO295" i="10"/>
  <c r="CH309" i="10"/>
  <c r="CH367" i="10"/>
  <c r="CH317" i="10"/>
  <c r="CH471" i="10"/>
  <c r="CA416" i="10"/>
  <c r="CA467" i="10"/>
  <c r="CH431" i="10"/>
  <c r="CD177" i="10"/>
  <c r="CO461" i="10"/>
  <c r="CF327" i="10"/>
  <c r="CO467" i="10"/>
  <c r="CO177" i="10"/>
  <c r="CH295" i="10"/>
  <c r="CH301" i="10"/>
  <c r="CH447" i="10"/>
  <c r="CA449" i="10"/>
  <c r="CA380" i="10"/>
  <c r="CA41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H323" i="10"/>
  <c r="CK441" i="10"/>
  <c r="CK313" i="10"/>
  <c r="BA432" i="10"/>
  <c r="BA340" i="10"/>
  <c r="BA213" i="10"/>
  <c r="BA305" i="10"/>
  <c r="BA219" i="10"/>
  <c r="BA440" i="10"/>
  <c r="BA355" i="10"/>
  <c r="BA205" i="10"/>
  <c r="BA13" i="10"/>
  <c r="BA301" i="10"/>
  <c r="BA442" i="10"/>
  <c r="BA334" i="10"/>
  <c r="BA369" i="10"/>
  <c r="BA332" i="10"/>
  <c r="BA22" i="10"/>
  <c r="BA157" i="10"/>
  <c r="BA430" i="10"/>
  <c r="BA359" i="10"/>
  <c r="BA121" i="10"/>
  <c r="BA357" i="10"/>
  <c r="BA371" i="10"/>
  <c r="BA119" i="10"/>
  <c r="BA26" i="10"/>
  <c r="BA53" i="10"/>
  <c r="BA94" i="10"/>
  <c r="BA130" i="10"/>
  <c r="BA100" i="10"/>
  <c r="BA38" i="10"/>
  <c r="BA218" i="10"/>
  <c r="BA314" i="10"/>
  <c r="BA414" i="10"/>
  <c r="BA98" i="10"/>
  <c r="BA330" i="10"/>
  <c r="BA209" i="10"/>
  <c r="BA146" i="10"/>
  <c r="BA250" i="10"/>
  <c r="BA350" i="10"/>
  <c r="BA25" i="10"/>
  <c r="BA266" i="10"/>
  <c r="BA60" i="10"/>
  <c r="BA308" i="10"/>
  <c r="BA23" i="10"/>
  <c r="BA150" i="10"/>
  <c r="BA354" i="10"/>
  <c r="BA96" i="10"/>
  <c r="BA232" i="10"/>
  <c r="BA29" i="10"/>
  <c r="BA170" i="10"/>
  <c r="BA274" i="10"/>
  <c r="BA140" i="10"/>
  <c r="BA236" i="10"/>
  <c r="BA336" i="10"/>
  <c r="BA360" i="10"/>
  <c r="BA451" i="10"/>
  <c r="BA449" i="10"/>
  <c r="BA199" i="10"/>
  <c r="BA331" i="10"/>
  <c r="BA81" i="10"/>
  <c r="BA329" i="10"/>
  <c r="BA424" i="10"/>
  <c r="BA32" i="10"/>
  <c r="BA396" i="10"/>
  <c r="BA37" i="10"/>
  <c r="BA48" i="10"/>
  <c r="BA291" i="10"/>
  <c r="BA415" i="10"/>
  <c r="BA173" i="10"/>
  <c r="BA109" i="10"/>
  <c r="BA466" i="10"/>
  <c r="BA230" i="10"/>
  <c r="BA443" i="10"/>
  <c r="BA441" i="10"/>
  <c r="BA71" i="10"/>
  <c r="BA339" i="10"/>
  <c r="BA89" i="10"/>
  <c r="BA245" i="10"/>
  <c r="BA456" i="10"/>
  <c r="BA378" i="10"/>
  <c r="BA91" i="10"/>
  <c r="BA72" i="10"/>
  <c r="BA107" i="10"/>
  <c r="BA281" i="10"/>
  <c r="BA381" i="10"/>
  <c r="BA181" i="10"/>
  <c r="BA438" i="10"/>
  <c r="BA110" i="10"/>
  <c r="BA126" i="10"/>
  <c r="BA62" i="10"/>
  <c r="BA244" i="10"/>
  <c r="BA348" i="10"/>
  <c r="BA27" i="10"/>
  <c r="BA386" i="10"/>
  <c r="BA168" i="10"/>
  <c r="BA264" i="10"/>
  <c r="BA70" i="10"/>
  <c r="BA210" i="10"/>
  <c r="BA306" i="10"/>
  <c r="BA172" i="10"/>
  <c r="BA50" i="10"/>
  <c r="BA88" i="10"/>
  <c r="BA491" i="10"/>
  <c r="BA489" i="10"/>
  <c r="BA255" i="10"/>
  <c r="BA129" i="10"/>
  <c r="BA253" i="10"/>
  <c r="BA365" i="10"/>
  <c r="BA47" i="10"/>
  <c r="BA437" i="10"/>
  <c r="BA83" i="10"/>
  <c r="BA335" i="10"/>
  <c r="BA85" i="10"/>
  <c r="BA241" i="10"/>
  <c r="BA452" i="10"/>
  <c r="BA15" i="10"/>
  <c r="BA362" i="10"/>
  <c r="BA483" i="10"/>
  <c r="BA477" i="10"/>
  <c r="BA103" i="10"/>
  <c r="BA387" i="10"/>
  <c r="BA137" i="10"/>
  <c r="BA393" i="10"/>
  <c r="BA404" i="10"/>
  <c r="BA251" i="10"/>
  <c r="BA341" i="10"/>
  <c r="BA267" i="10"/>
  <c r="BA420" i="10"/>
  <c r="BA503" i="10"/>
  <c r="BA111" i="10"/>
  <c r="BA208" i="10"/>
  <c r="BA75" i="10"/>
  <c r="BA114" i="10"/>
  <c r="BA162" i="10"/>
  <c r="BA366" i="10"/>
  <c r="BA260" i="10"/>
  <c r="BA509" i="10"/>
  <c r="BA35" i="10"/>
  <c r="BA302" i="10"/>
  <c r="BA10" i="10"/>
  <c r="BA184" i="10"/>
  <c r="BA46" i="10"/>
  <c r="BA86" i="10"/>
  <c r="BA226" i="10"/>
  <c r="BA188" i="10"/>
  <c r="BA284" i="10"/>
  <c r="BA58" i="10"/>
  <c r="BA408" i="10"/>
  <c r="BA507" i="10"/>
  <c r="BA505" i="10"/>
  <c r="BA271" i="10"/>
  <c r="BA395" i="10"/>
  <c r="BA145" i="10"/>
  <c r="BA385" i="10"/>
  <c r="BA418" i="10"/>
  <c r="BA214" i="10"/>
  <c r="BA469" i="10"/>
  <c r="BA99" i="10"/>
  <c r="BA351" i="10"/>
  <c r="BA257" i="10"/>
  <c r="BA373" i="10"/>
  <c r="BA468" i="10"/>
  <c r="BA56" i="10"/>
  <c r="BA400" i="10"/>
  <c r="BA499" i="10"/>
  <c r="BA135" i="10"/>
  <c r="BA279" i="10"/>
  <c r="BA403" i="10"/>
  <c r="BA293" i="10"/>
  <c r="BA409" i="10"/>
  <c r="BA454" i="10"/>
  <c r="BA327" i="10"/>
  <c r="BA413" i="10"/>
  <c r="BA487" i="10"/>
  <c r="BA34" i="10"/>
  <c r="BA165" i="10"/>
  <c r="BA310" i="10"/>
  <c r="BA391" i="10"/>
  <c r="BA159" i="10"/>
  <c r="BA120" i="10"/>
  <c r="BA382" i="10"/>
  <c r="BA180" i="10"/>
  <c r="BA276" i="10"/>
  <c r="BA66" i="10"/>
  <c r="BA222" i="10"/>
  <c r="BA318" i="10"/>
  <c r="BA200" i="10"/>
  <c r="BA312" i="10"/>
  <c r="BA28" i="10"/>
  <c r="BA242" i="10"/>
  <c r="BA342" i="10"/>
  <c r="BA68" i="10"/>
  <c r="BA300" i="10"/>
  <c r="BA194" i="10"/>
  <c r="BA224" i="10"/>
  <c r="BA49" i="10"/>
  <c r="BA44" i="10"/>
  <c r="BA163" i="10"/>
  <c r="BA411" i="10"/>
  <c r="BA169" i="10"/>
  <c r="BA285" i="10"/>
  <c r="BA446" i="10"/>
  <c r="BA278" i="10"/>
  <c r="BA364" i="10"/>
  <c r="BA493" i="10"/>
  <c r="BA131" i="10"/>
  <c r="BA259" i="10"/>
  <c r="BA133" i="10"/>
  <c r="BA273" i="10"/>
  <c r="BA389" i="10"/>
  <c r="BA90" i="10"/>
  <c r="BA192" i="10"/>
  <c r="BA416" i="10"/>
  <c r="BA36" i="10"/>
  <c r="BA151" i="10"/>
  <c r="BA295" i="10"/>
  <c r="BA177" i="10"/>
  <c r="BA321" i="10"/>
  <c r="BA117" i="10"/>
  <c r="BA407" i="10"/>
  <c r="BA458" i="10"/>
  <c r="BA445" i="10"/>
  <c r="BA246" i="10"/>
  <c r="BA59" i="10"/>
  <c r="BA233" i="10"/>
  <c r="BA303" i="10"/>
  <c r="BA325" i="10"/>
  <c r="BA282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CJ479" i="10" s="1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R38" i="20"/>
  <c r="U38" i="20" s="1"/>
  <c r="R26" i="20"/>
  <c r="U26" i="20" s="1"/>
  <c r="R14" i="20"/>
  <c r="U14" i="20" s="1"/>
  <c r="R8" i="20"/>
  <c r="R24" i="20"/>
  <c r="U24" i="20" s="1"/>
  <c r="R35" i="20"/>
  <c r="U35" i="20"/>
  <c r="R29" i="20"/>
  <c r="U29" i="20" s="1"/>
  <c r="R17" i="20"/>
  <c r="U17" i="20"/>
  <c r="O7" i="20"/>
  <c r="CW9" i="1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V9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X9" i="10" s="1"/>
  <c r="CU374" i="10"/>
  <c r="AR7" i="10"/>
  <c r="AL7" i="10"/>
  <c r="AF7" i="10"/>
  <c r="AC7" i="10"/>
  <c r="W7" i="10"/>
  <c r="Q7" i="10"/>
  <c r="K7" i="10"/>
  <c r="D7" i="10"/>
  <c r="AU100" i="10"/>
  <c r="AW100" i="10"/>
  <c r="AW9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AZ458" i="10" s="1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AZ358" i="10" s="1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O28" i="20"/>
  <c r="O21" i="20"/>
  <c r="O13" i="20"/>
  <c r="R23" i="20"/>
  <c r="U23" i="20" s="1"/>
  <c r="O52" i="20"/>
  <c r="O36" i="20"/>
  <c r="R33" i="20"/>
  <c r="U33" i="20"/>
  <c r="O9" i="20"/>
  <c r="O54" i="20"/>
  <c r="U48" i="20"/>
  <c r="O37" i="20"/>
  <c r="O31" i="20"/>
  <c r="R25" i="20"/>
  <c r="U25" i="20"/>
  <c r="U15" i="20"/>
  <c r="U30" i="20"/>
  <c r="U36" i="20"/>
  <c r="U42" i="20"/>
  <c r="U12" i="20"/>
  <c r="R32" i="20"/>
  <c r="U32" i="20" s="1"/>
  <c r="O49" i="20"/>
  <c r="O40" i="20"/>
  <c r="O10" i="20"/>
  <c r="R41" i="20"/>
  <c r="U41" i="20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AZ166" i="10" s="1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AZ482" i="10" s="1"/>
  <c r="BF222" i="10"/>
  <c r="BF331" i="10"/>
  <c r="BF173" i="10"/>
  <c r="BF265" i="10"/>
  <c r="BF194" i="10"/>
  <c r="BF78" i="10"/>
  <c r="BF38" i="10"/>
  <c r="BF21" i="10"/>
  <c r="BF101" i="10"/>
  <c r="BF247" i="10"/>
  <c r="BF104" i="10"/>
  <c r="AZ104" i="10" s="1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AZ49" i="10" s="1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AZ366" i="10" s="1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AZ471" i="10" s="1"/>
  <c r="BF312" i="10"/>
  <c r="BF287" i="10"/>
  <c r="BF262" i="10"/>
  <c r="AZ262" i="10" s="1"/>
  <c r="BF491" i="10"/>
  <c r="AZ491" i="10" s="1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AZ95" i="10" s="1"/>
  <c r="BF285" i="10"/>
  <c r="BF337" i="10"/>
  <c r="BF442" i="10"/>
  <c r="BF93" i="10"/>
  <c r="AZ93" i="10" s="1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AZ198" i="10" s="1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AZ229" i="10" s="1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AZ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AZ105" i="10" s="1"/>
  <c r="BF509" i="10"/>
  <c r="AZ509" i="10" s="1"/>
  <c r="BF134" i="10"/>
  <c r="BF466" i="10"/>
  <c r="BF457" i="10"/>
  <c r="BF380" i="10"/>
  <c r="BF472" i="10"/>
  <c r="BF57" i="10"/>
  <c r="BF455" i="10"/>
  <c r="BF371" i="10"/>
  <c r="BF46" i="10"/>
  <c r="BF476" i="10"/>
  <c r="AZ476" i="10" s="1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AZ221" i="10" s="1"/>
  <c r="BH24" i="10"/>
  <c r="BH44" i="10"/>
  <c r="BH63" i="10"/>
  <c r="BH503" i="10"/>
  <c r="AZ503" i="10" s="1"/>
  <c r="BH140" i="10"/>
  <c r="AZ140" i="10" s="1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AZ396" i="10" s="1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AZ427" i="10" s="1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AZ293" i="10" s="1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AZ145" i="10" s="1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AZ281" i="10" s="1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AZ65" i="10" s="1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AZ68" i="10" s="1"/>
  <c r="BH198" i="10"/>
  <c r="BH482" i="10"/>
  <c r="BH184" i="10"/>
  <c r="BH297" i="10"/>
  <c r="AZ297" i="10" s="1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AZ268" i="10" s="1"/>
  <c r="BC276" i="10"/>
  <c r="BC150" i="10"/>
  <c r="BC279" i="10"/>
  <c r="BC493" i="10"/>
  <c r="BC508" i="10"/>
  <c r="BC153" i="10"/>
  <c r="BC236" i="10"/>
  <c r="BC278" i="10"/>
  <c r="BC316" i="10"/>
  <c r="BC360" i="10"/>
  <c r="AZ360" i="10" s="1"/>
  <c r="BC339" i="10"/>
  <c r="AZ339" i="10" s="1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AZ73" i="10" s="1"/>
  <c r="BC92" i="10"/>
  <c r="BC449" i="10"/>
  <c r="AZ449" i="10" s="1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AZ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AZ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AZ377" i="10"/>
  <c r="BS81" i="10"/>
  <c r="BS42" i="10"/>
  <c r="AZ42" i="10"/>
  <c r="BS425" i="10"/>
  <c r="BS11" i="10"/>
  <c r="BS456" i="10"/>
  <c r="BS34" i="10"/>
  <c r="BS201" i="10"/>
  <c r="BS438" i="10"/>
  <c r="BS496" i="10"/>
  <c r="AZ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AZ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AZ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AZ187" i="10" s="1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AZ305" i="10" s="1"/>
  <c r="BS284" i="10"/>
  <c r="BS315" i="10"/>
  <c r="BS154" i="10"/>
  <c r="AZ154" i="10"/>
  <c r="BS458" i="10"/>
  <c r="BS214" i="10"/>
  <c r="BS238" i="10"/>
  <c r="AZ238" i="10" s="1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AZ224" i="10" s="1"/>
  <c r="BS491" i="10"/>
  <c r="BS189" i="10"/>
  <c r="BS40" i="10"/>
  <c r="BS188" i="10"/>
  <c r="BS24" i="10"/>
  <c r="BS287" i="10"/>
  <c r="BS195" i="10"/>
  <c r="BS379" i="10"/>
  <c r="BS69" i="10"/>
  <c r="AZ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AZ468" i="10"/>
  <c r="BS262" i="10"/>
  <c r="BS27" i="10"/>
  <c r="BS451" i="10"/>
  <c r="AZ451" i="10" s="1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AZ466" i="10" s="1"/>
  <c r="BS99" i="10"/>
  <c r="BS274" i="10"/>
  <c r="BS498" i="10"/>
  <c r="BS421" i="10"/>
  <c r="AZ421" i="10" s="1"/>
  <c r="BS476" i="10"/>
  <c r="BS460" i="10"/>
  <c r="BS18" i="10"/>
  <c r="BS145" i="10"/>
  <c r="BS50" i="10"/>
  <c r="AZ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AZ285" i="10"/>
  <c r="BS169" i="10"/>
  <c r="BS128" i="10"/>
  <c r="BS410" i="10"/>
  <c r="BS63" i="10"/>
  <c r="AZ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AZ362" i="10"/>
  <c r="BS310" i="10"/>
  <c r="BS371" i="10"/>
  <c r="BS100" i="10"/>
  <c r="BS454" i="10"/>
  <c r="BS79" i="10"/>
  <c r="BS28" i="10"/>
  <c r="BS494" i="10"/>
  <c r="AZ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AZ430" i="10" s="1"/>
  <c r="BS380" i="10"/>
  <c r="BS48" i="10"/>
  <c r="BS53" i="10"/>
  <c r="BS384" i="10"/>
  <c r="BS288" i="10"/>
  <c r="BS67" i="10"/>
  <c r="BS448" i="10"/>
  <c r="BS433" i="10"/>
  <c r="BS337" i="10"/>
  <c r="BS183" i="10"/>
  <c r="AZ183" i="10"/>
  <c r="BS376" i="10"/>
  <c r="BS147" i="10"/>
  <c r="BS215" i="10"/>
  <c r="BS402" i="10"/>
  <c r="BS480" i="10"/>
  <c r="BS114" i="10"/>
  <c r="BS20" i="10"/>
  <c r="BS23" i="10"/>
  <c r="BS264" i="10"/>
  <c r="BS398" i="10"/>
  <c r="AZ398" i="10"/>
  <c r="BS277" i="10"/>
  <c r="BS446" i="10"/>
  <c r="BS219" i="10"/>
  <c r="BS495" i="10"/>
  <c r="BS442" i="10"/>
  <c r="BS60" i="10"/>
  <c r="BS365" i="10"/>
  <c r="BS115" i="10"/>
  <c r="BS486" i="10"/>
  <c r="AZ486" i="10" s="1"/>
  <c r="BS87" i="10"/>
  <c r="BS283" i="10"/>
  <c r="BS322" i="10"/>
  <c r="AZ322" i="10"/>
  <c r="BS32" i="10"/>
  <c r="BS334" i="10"/>
  <c r="BS388" i="10"/>
  <c r="BS152" i="10"/>
  <c r="BS369" i="10"/>
  <c r="BS407" i="10"/>
  <c r="AZ407" i="10"/>
  <c r="BS176" i="10"/>
  <c r="BS389" i="10"/>
  <c r="BS125" i="10"/>
  <c r="BS76" i="10"/>
  <c r="BS265" i="10"/>
  <c r="AZ265" i="10" s="1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AZ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AZ89" i="10" s="1"/>
  <c r="BS62" i="10"/>
  <c r="BS257" i="10"/>
  <c r="AZ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AZ144" i="10"/>
  <c r="BL188" i="10"/>
  <c r="BL490" i="10"/>
  <c r="AZ490" i="10" s="1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AZ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AZ228" i="10" s="1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AZ284" i="10" s="1"/>
  <c r="BO142" i="10"/>
  <c r="BO481" i="10"/>
  <c r="BO244" i="10"/>
  <c r="BO331" i="10"/>
  <c r="BO444" i="10"/>
  <c r="AZ444" i="10"/>
  <c r="BO171" i="10"/>
  <c r="BO254" i="10"/>
  <c r="BO28" i="10"/>
  <c r="BO83" i="10"/>
  <c r="AZ83" i="10"/>
  <c r="BO309" i="10"/>
  <c r="BO416" i="10"/>
  <c r="BO441" i="10"/>
  <c r="AZ441" i="10"/>
  <c r="BO106" i="10"/>
  <c r="BO109" i="10"/>
  <c r="AZ109" i="10"/>
  <c r="BO65" i="10"/>
  <c r="BO456" i="10"/>
  <c r="BO280" i="10"/>
  <c r="BO509" i="10"/>
  <c r="BO75" i="10"/>
  <c r="AZ75" i="10"/>
  <c r="BO52" i="10"/>
  <c r="BO236" i="10"/>
  <c r="BO173" i="10"/>
  <c r="BO448" i="10"/>
  <c r="BO471" i="10"/>
  <c r="BO234" i="10"/>
  <c r="AZ234" i="10" s="1"/>
  <c r="BO151" i="10"/>
  <c r="AZ151" i="10"/>
  <c r="BO147" i="10"/>
  <c r="AZ147" i="10" s="1"/>
  <c r="BO414" i="10"/>
  <c r="BO35" i="10"/>
  <c r="BO314" i="10"/>
  <c r="AZ314" i="10" s="1"/>
  <c r="BO120" i="10"/>
  <c r="BO157" i="10"/>
  <c r="BO507" i="10"/>
  <c r="AZ507" i="10" s="1"/>
  <c r="BO13" i="10"/>
  <c r="AZ13" i="10"/>
  <c r="BO112" i="10"/>
  <c r="BO425" i="10"/>
  <c r="BO298" i="10"/>
  <c r="AZ298" i="10"/>
  <c r="BO330" i="10"/>
  <c r="BO412" i="10"/>
  <c r="BO406" i="10"/>
  <c r="BO300" i="10"/>
  <c r="BO17" i="10"/>
  <c r="BO246" i="10"/>
  <c r="AZ246" i="10"/>
  <c r="BO354" i="10"/>
  <c r="BO82" i="10"/>
  <c r="BO53" i="10"/>
  <c r="BO449" i="10"/>
  <c r="BO454" i="10"/>
  <c r="BO260" i="10"/>
  <c r="AZ260" i="10" s="1"/>
  <c r="BO185" i="10"/>
  <c r="BO26" i="10"/>
  <c r="AZ26" i="10"/>
  <c r="BO318" i="10"/>
  <c r="BO25" i="10"/>
  <c r="BO205" i="10"/>
  <c r="BO216" i="10"/>
  <c r="BO258" i="10"/>
  <c r="BO311" i="10"/>
  <c r="AZ311" i="10"/>
  <c r="BO233" i="10"/>
  <c r="BO242" i="10"/>
  <c r="BO319" i="10"/>
  <c r="BO159" i="10"/>
  <c r="BO217" i="10"/>
  <c r="BO470" i="10"/>
  <c r="AZ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AZ301" i="10" s="1"/>
  <c r="BO202" i="10"/>
  <c r="BO424" i="10"/>
  <c r="BO492" i="10"/>
  <c r="BO38" i="10"/>
  <c r="BO121" i="10"/>
  <c r="AZ121" i="10"/>
  <c r="BO291" i="10"/>
  <c r="BO174" i="10"/>
  <c r="BO337" i="10"/>
  <c r="BO86" i="10"/>
  <c r="BO293" i="10"/>
  <c r="BO467" i="10"/>
  <c r="BO378" i="10"/>
  <c r="BO252" i="10"/>
  <c r="AZ252" i="10"/>
  <c r="BO446" i="10"/>
  <c r="BO34" i="10"/>
  <c r="AZ34" i="10"/>
  <c r="BO125" i="10"/>
  <c r="AZ125" i="10" s="1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AZ345" i="10"/>
  <c r="BO130" i="10"/>
  <c r="AZ130" i="10" s="1"/>
  <c r="BO276" i="10"/>
  <c r="AZ276" i="10"/>
  <c r="BO334" i="10"/>
  <c r="BO366" i="10"/>
  <c r="BO307" i="10"/>
  <c r="AZ307" i="10"/>
  <c r="BO452" i="10"/>
  <c r="BO114" i="10"/>
  <c r="AZ114" i="10"/>
  <c r="BO126" i="10"/>
  <c r="BO163" i="10"/>
  <c r="BO380" i="10"/>
  <c r="AZ380" i="10"/>
  <c r="BO506" i="10"/>
  <c r="AZ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AZ184" i="10" s="1"/>
  <c r="BO189" i="10"/>
  <c r="BO335" i="10"/>
  <c r="BO39" i="10"/>
  <c r="BO256" i="10"/>
  <c r="BO419" i="10"/>
  <c r="BO411" i="10"/>
  <c r="AZ411" i="10" s="1"/>
  <c r="BO396" i="10"/>
  <c r="BO290" i="10"/>
  <c r="AZ290" i="10"/>
  <c r="BO27" i="10"/>
  <c r="BO372" i="10"/>
  <c r="BO259" i="10"/>
  <c r="AZ259" i="10"/>
  <c r="BO432" i="10"/>
  <c r="BO376" i="10"/>
  <c r="BO261" i="10"/>
  <c r="BO367" i="10"/>
  <c r="BO172" i="10"/>
  <c r="BO440" i="10"/>
  <c r="BO399" i="10"/>
  <c r="BO18" i="10"/>
  <c r="AZ18" i="10" s="1"/>
  <c r="BO68" i="10"/>
  <c r="BO136" i="10"/>
  <c r="BO165" i="10"/>
  <c r="BO105" i="10"/>
  <c r="BO312" i="10"/>
  <c r="BO150" i="10"/>
  <c r="BO325" i="10"/>
  <c r="BO477" i="10"/>
  <c r="BO348" i="10"/>
  <c r="AZ348" i="10"/>
  <c r="BO24" i="10"/>
  <c r="BO431" i="10"/>
  <c r="BO332" i="10"/>
  <c r="BO89" i="10"/>
  <c r="BO340" i="10"/>
  <c r="AZ340" i="10"/>
  <c r="BO85" i="10"/>
  <c r="BO15" i="10"/>
  <c r="BO84" i="10"/>
  <c r="BO434" i="10"/>
  <c r="BO313" i="10"/>
  <c r="BO351" i="10"/>
  <c r="BO297" i="10"/>
  <c r="BO251" i="10"/>
  <c r="AZ251" i="10"/>
  <c r="BO397" i="10"/>
  <c r="BO14" i="10"/>
  <c r="AZ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AZ299" i="10"/>
  <c r="BO486" i="10"/>
  <c r="BO135" i="10"/>
  <c r="BO222" i="10"/>
  <c r="BO463" i="10"/>
  <c r="BO129" i="10"/>
  <c r="BO475" i="10"/>
  <c r="BO94" i="10"/>
  <c r="BO71" i="10"/>
  <c r="AZ71" i="10"/>
  <c r="BO294" i="10"/>
  <c r="BO429" i="10"/>
  <c r="BO190" i="10"/>
  <c r="BO122" i="10"/>
  <c r="BO175" i="10"/>
  <c r="BO442" i="10"/>
  <c r="BO327" i="10"/>
  <c r="BO501" i="10"/>
  <c r="BO474" i="10"/>
  <c r="BO243" i="10"/>
  <c r="AZ243" i="10"/>
  <c r="BO239" i="10"/>
  <c r="BO118" i="10"/>
  <c r="AZ118" i="10"/>
  <c r="BO306" i="10"/>
  <c r="BO465" i="10"/>
  <c r="AZ465" i="10"/>
  <c r="BO375" i="10"/>
  <c r="BO487" i="10"/>
  <c r="BO250" i="10"/>
  <c r="BO237" i="10"/>
  <c r="BO418" i="10"/>
  <c r="AZ418" i="10"/>
  <c r="BO235" i="10"/>
  <c r="BO61" i="10"/>
  <c r="BO230" i="10"/>
  <c r="BO373" i="10"/>
  <c r="BO152" i="10"/>
  <c r="AZ152" i="10" s="1"/>
  <c r="BO346" i="10"/>
  <c r="BO57" i="10"/>
  <c r="BO212" i="10"/>
  <c r="BO493" i="10"/>
  <c r="BO437" i="10"/>
  <c r="AZ437" i="10"/>
  <c r="BO45" i="10"/>
  <c r="BO422" i="10"/>
  <c r="BO342" i="10"/>
  <c r="AZ342" i="10" s="1"/>
  <c r="BO315" i="10"/>
  <c r="BO223" i="10"/>
  <c r="AZ223" i="10"/>
  <c r="BO264" i="10"/>
  <c r="BO229" i="10"/>
  <c r="BO32" i="10"/>
  <c r="BO450" i="10"/>
  <c r="BO389" i="10"/>
  <c r="BO455" i="10"/>
  <c r="AZ455" i="10" s="1"/>
  <c r="BO353" i="10"/>
  <c r="BO453" i="10"/>
  <c r="BO11" i="10"/>
  <c r="BO20" i="10"/>
  <c r="BO304" i="10"/>
  <c r="AZ304" i="10"/>
  <c r="BO271" i="10"/>
  <c r="BO215" i="10"/>
  <c r="BO343" i="10"/>
  <c r="BO138" i="10"/>
  <c r="BO350" i="10"/>
  <c r="BO87" i="10"/>
  <c r="AZ87" i="10"/>
  <c r="BO191" i="10"/>
  <c r="BO141" i="10"/>
  <c r="BO47" i="10"/>
  <c r="BO127" i="10"/>
  <c r="BO54" i="10"/>
  <c r="BO410" i="10"/>
  <c r="BO266" i="10"/>
  <c r="BO60" i="10"/>
  <c r="BO504" i="10"/>
  <c r="AZ504" i="10"/>
  <c r="BO103" i="10"/>
  <c r="AZ103" i="10"/>
  <c r="BO466" i="10"/>
  <c r="BO457" i="10"/>
  <c r="AZ457" i="10" s="1"/>
  <c r="BO148" i="10"/>
  <c r="BO472" i="10"/>
  <c r="BO176" i="10"/>
  <c r="AZ176" i="10" s="1"/>
  <c r="BO423" i="10"/>
  <c r="AZ423" i="10"/>
  <c r="BO139" i="10"/>
  <c r="AZ139" i="10" s="1"/>
  <c r="BO98" i="10"/>
  <c r="BO210" i="10"/>
  <c r="BO51" i="10"/>
  <c r="BO381" i="10"/>
  <c r="BO420" i="10"/>
  <c r="AZ420" i="10"/>
  <c r="BO248" i="10"/>
  <c r="BO221" i="10"/>
  <c r="BO361" i="10"/>
  <c r="AZ361" i="10" s="1"/>
  <c r="BO108" i="10"/>
  <c r="BO384" i="10"/>
  <c r="BO489" i="10"/>
  <c r="BO316" i="10"/>
  <c r="BO203" i="10"/>
  <c r="BO382" i="10"/>
  <c r="BO56" i="10"/>
  <c r="BO133" i="10"/>
  <c r="AZ133" i="10"/>
  <c r="BO74" i="10"/>
  <c r="BO436" i="10"/>
  <c r="AZ436" i="10"/>
  <c r="BO92" i="10"/>
  <c r="BO80" i="10"/>
  <c r="BO97" i="10"/>
  <c r="AZ97" i="10"/>
  <c r="BO286" i="10"/>
  <c r="BO177" i="10"/>
  <c r="BO88" i="10"/>
  <c r="AZ88" i="10"/>
  <c r="BO275" i="10"/>
  <c r="BO145" i="10"/>
  <c r="BO200" i="10"/>
  <c r="AZ200" i="10" s="1"/>
  <c r="BO197" i="10"/>
  <c r="BO91" i="10"/>
  <c r="BO438" i="10"/>
  <c r="BO451" i="10"/>
  <c r="BO220" i="10"/>
  <c r="BO352" i="10"/>
  <c r="BO417" i="10"/>
  <c r="BO100" i="10"/>
  <c r="BO433" i="10"/>
  <c r="BO253" i="10"/>
  <c r="AZ253" i="10" s="1"/>
  <c r="BO443" i="10"/>
  <c r="BO401" i="10"/>
  <c r="BO357" i="10"/>
  <c r="BO355" i="10"/>
  <c r="AZ355" i="10"/>
  <c r="BO249" i="10"/>
  <c r="BO143" i="10"/>
  <c r="BO101" i="10"/>
  <c r="BO67" i="10"/>
  <c r="AZ67" i="10"/>
  <c r="BO72" i="10"/>
  <c r="BO66" i="10"/>
  <c r="BO409" i="10"/>
  <c r="BO247" i="10"/>
  <c r="AZ247" i="10"/>
  <c r="BO302" i="10"/>
  <c r="BE222" i="10"/>
  <c r="BE323" i="10"/>
  <c r="BE336" i="10"/>
  <c r="AZ336" i="10" s="1"/>
  <c r="BE472" i="10"/>
  <c r="BE127" i="10"/>
  <c r="BE328" i="10"/>
  <c r="BE66" i="10"/>
  <c r="BE217" i="10"/>
  <c r="AZ217" i="10" s="1"/>
  <c r="BE440" i="10"/>
  <c r="AZ440" i="10" s="1"/>
  <c r="BE202" i="10"/>
  <c r="BE172" i="10"/>
  <c r="BE312" i="10"/>
  <c r="AZ312" i="10" s="1"/>
  <c r="BE388" i="10"/>
  <c r="AZ388" i="10" s="1"/>
  <c r="BE391" i="10"/>
  <c r="BE346" i="10"/>
  <c r="AZ346" i="10" s="1"/>
  <c r="BE153" i="10"/>
  <c r="BE170" i="10"/>
  <c r="AZ170" i="10" s="1"/>
  <c r="BE412" i="10"/>
  <c r="BE164" i="10"/>
  <c r="BE156" i="10"/>
  <c r="AZ156" i="10" s="1"/>
  <c r="BE460" i="10"/>
  <c r="AZ460" i="10" s="1"/>
  <c r="BE100" i="10"/>
  <c r="BE417" i="10"/>
  <c r="AZ417" i="10"/>
  <c r="BE51" i="10"/>
  <c r="BE505" i="10"/>
  <c r="AZ505" i="10"/>
  <c r="BE123" i="10"/>
  <c r="AZ123" i="10" s="1"/>
  <c r="BE44" i="10"/>
  <c r="AZ44" i="10"/>
  <c r="BE365" i="10"/>
  <c r="AZ365" i="10" s="1"/>
  <c r="BE47" i="10"/>
  <c r="BE278" i="10"/>
  <c r="BE220" i="10"/>
  <c r="AZ220" i="10" s="1"/>
  <c r="BE402" i="10"/>
  <c r="AZ402" i="10" s="1"/>
  <c r="BE82" i="10"/>
  <c r="BE267" i="10"/>
  <c r="BE165" i="10"/>
  <c r="BE453" i="10"/>
  <c r="AZ453" i="10" s="1"/>
  <c r="BE86" i="10"/>
  <c r="AZ86" i="10" s="1"/>
  <c r="BE319" i="10"/>
  <c r="AZ319" i="10"/>
  <c r="BE59" i="10"/>
  <c r="BE270" i="10"/>
  <c r="AZ270" i="10" s="1"/>
  <c r="BE446" i="10"/>
  <c r="BE245" i="10"/>
  <c r="AZ245" i="10"/>
  <c r="BE371" i="10"/>
  <c r="AZ371" i="10" s="1"/>
  <c r="BE424" i="10"/>
  <c r="AZ424" i="10" s="1"/>
  <c r="BE141" i="10"/>
  <c r="AZ141" i="10" s="1"/>
  <c r="BE392" i="10"/>
  <c r="BE442" i="10"/>
  <c r="BE389" i="10"/>
  <c r="AZ389" i="10"/>
  <c r="BE406" i="10"/>
  <c r="BE416" i="10"/>
  <c r="AZ416" i="10"/>
  <c r="BE216" i="10"/>
  <c r="AZ216" i="10" s="1"/>
  <c r="BE250" i="10"/>
  <c r="BE332" i="10"/>
  <c r="AZ332" i="10" s="1"/>
  <c r="BE454" i="10"/>
  <c r="BE364" i="10"/>
  <c r="AZ364" i="10" s="1"/>
  <c r="BE22" i="10"/>
  <c r="AZ22" i="10"/>
  <c r="BE261" i="10"/>
  <c r="BE226" i="10"/>
  <c r="BE152" i="10"/>
  <c r="BE456" i="10"/>
  <c r="AZ456" i="10" s="1"/>
  <c r="BE94" i="10"/>
  <c r="BE81" i="10"/>
  <c r="AZ81" i="10"/>
  <c r="BE349" i="10"/>
  <c r="BE106" i="10"/>
  <c r="BE231" i="10"/>
  <c r="BE61" i="10"/>
  <c r="BE244" i="10"/>
  <c r="BE335" i="10"/>
  <c r="BE230" i="10"/>
  <c r="BE376" i="10"/>
  <c r="AZ376" i="10" s="1"/>
  <c r="BE157" i="10"/>
  <c r="AZ157" i="10"/>
  <c r="BE413" i="10"/>
  <c r="AZ413" i="10" s="1"/>
  <c r="BE347" i="10"/>
  <c r="BE119" i="10"/>
  <c r="AZ119" i="10"/>
  <c r="BE219" i="10"/>
  <c r="AZ219" i="10" s="1"/>
  <c r="BE225" i="10"/>
  <c r="AZ225" i="10" s="1"/>
  <c r="BE294" i="10"/>
  <c r="AZ294" i="10" s="1"/>
  <c r="BE309" i="10"/>
  <c r="BE207" i="10"/>
  <c r="AZ207" i="10"/>
  <c r="BE432" i="10"/>
  <c r="AZ432" i="10"/>
  <c r="BE393" i="10"/>
  <c r="BE117" i="10"/>
  <c r="BE422" i="10"/>
  <c r="BE182" i="10"/>
  <c r="AZ182" i="10" s="1"/>
  <c r="BE12" i="10"/>
  <c r="BE438" i="10"/>
  <c r="BE405" i="10"/>
  <c r="BE30" i="10"/>
  <c r="BE448" i="10"/>
  <c r="AZ448" i="10" s="1"/>
  <c r="BE374" i="10"/>
  <c r="BE248" i="10"/>
  <c r="BE318" i="10"/>
  <c r="AZ318" i="10" s="1"/>
  <c r="BE445" i="10"/>
  <c r="AZ445" i="10"/>
  <c r="BE271" i="10"/>
  <c r="AZ271" i="10" s="1"/>
  <c r="BE46" i="10"/>
  <c r="BE54" i="10"/>
  <c r="AZ54" i="10" s="1"/>
  <c r="BE425" i="10"/>
  <c r="BE372" i="10"/>
  <c r="BE193" i="10"/>
  <c r="AZ193" i="10" s="1"/>
  <c r="BE84" i="10"/>
  <c r="AZ84" i="10"/>
  <c r="BE36" i="10"/>
  <c r="BE116" i="10"/>
  <c r="BE324" i="10"/>
  <c r="BE300" i="10"/>
  <c r="AZ300" i="10" s="1"/>
  <c r="BE502" i="10"/>
  <c r="AZ502" i="10"/>
  <c r="BE242" i="10"/>
  <c r="AZ242" i="10" s="1"/>
  <c r="BE508" i="10"/>
  <c r="BE91" i="10"/>
  <c r="BE481" i="10"/>
  <c r="BE375" i="10"/>
  <c r="AZ375" i="10" s="1"/>
  <c r="BE469" i="10"/>
  <c r="AZ469" i="10"/>
  <c r="BE395" i="10"/>
  <c r="AZ395" i="10" s="1"/>
  <c r="BE373" i="10"/>
  <c r="BE25" i="10"/>
  <c r="AZ25" i="10" s="1"/>
  <c r="BE286" i="10"/>
  <c r="BE291" i="10"/>
  <c r="AZ291" i="10" s="1"/>
  <c r="BE206" i="10"/>
  <c r="BE255" i="10"/>
  <c r="AZ255" i="10" s="1"/>
  <c r="BE201" i="10"/>
  <c r="BE385" i="10"/>
  <c r="BE136" i="10"/>
  <c r="BE327" i="10"/>
  <c r="BE400" i="10"/>
  <c r="AZ400" i="10"/>
  <c r="BE58" i="10"/>
  <c r="AZ58" i="10" s="1"/>
  <c r="BE194" i="10"/>
  <c r="AZ194" i="10" s="1"/>
  <c r="BE302" i="10"/>
  <c r="BE277" i="10"/>
  <c r="AZ277" i="10" s="1"/>
  <c r="BE331" i="10"/>
  <c r="BE404" i="10"/>
  <c r="AZ404" i="10" s="1"/>
  <c r="BE428" i="10"/>
  <c r="AZ428" i="10"/>
  <c r="BE210" i="10"/>
  <c r="BE177" i="10"/>
  <c r="BE60" i="10"/>
  <c r="AZ60" i="10" s="1"/>
  <c r="BE483" i="10"/>
  <c r="AZ483" i="10" s="1"/>
  <c r="BE408" i="10"/>
  <c r="BE296" i="10"/>
  <c r="BE174" i="10"/>
  <c r="AZ174" i="10" s="1"/>
  <c r="BE493" i="10"/>
  <c r="BE316" i="10"/>
  <c r="AZ316" i="10"/>
  <c r="BE110" i="10"/>
  <c r="AZ110" i="10" s="1"/>
  <c r="BE40" i="10"/>
  <c r="AZ40" i="10" s="1"/>
  <c r="BE10" i="10"/>
  <c r="BE131" i="10"/>
  <c r="AZ131" i="10" s="1"/>
  <c r="BE338" i="10"/>
  <c r="BE214" i="10"/>
  <c r="BE137" i="10"/>
  <c r="AZ137" i="10"/>
  <c r="BE209" i="10"/>
  <c r="AZ209" i="10" s="1"/>
  <c r="BE185" i="10"/>
  <c r="BE369" i="10"/>
  <c r="AZ369" i="10"/>
  <c r="BE363" i="10"/>
  <c r="AZ363" i="10" s="1"/>
  <c r="BE263" i="10"/>
  <c r="BE379" i="10"/>
  <c r="BE32" i="10"/>
  <c r="BE489" i="10"/>
  <c r="BE146" i="10"/>
  <c r="AZ146" i="10" s="1"/>
  <c r="AZ214" i="10"/>
  <c r="AZ286" i="10"/>
  <c r="AZ425" i="10"/>
  <c r="AZ66" i="10"/>
  <c r="AZ222" i="10"/>
  <c r="AZ135" i="10"/>
  <c r="AZ189" i="10"/>
  <c r="AZ387" i="10"/>
  <c r="AZ415" i="10"/>
  <c r="AZ338" i="10"/>
  <c r="AZ493" i="10"/>
  <c r="AZ302" i="10"/>
  <c r="AZ91" i="10"/>
  <c r="AZ454" i="10"/>
  <c r="AZ412" i="10"/>
  <c r="AZ328" i="10"/>
  <c r="AZ56" i="10"/>
  <c r="AZ303" i="10"/>
  <c r="AZ48" i="10"/>
  <c r="AZ508" i="10"/>
  <c r="AZ46" i="10"/>
  <c r="AZ231" i="10"/>
  <c r="AZ172" i="10"/>
  <c r="AZ266" i="10"/>
  <c r="AZ122" i="10"/>
  <c r="AZ359" i="10"/>
  <c r="AZ208" i="10"/>
  <c r="AZ236" i="10"/>
  <c r="AZ132" i="10"/>
  <c r="AZ356" i="10"/>
  <c r="AZ296" i="10"/>
  <c r="AZ117" i="10"/>
  <c r="AZ226" i="10"/>
  <c r="AZ472" i="10"/>
  <c r="AZ275" i="10"/>
  <c r="AZ195" i="10"/>
  <c r="AZ256" i="10"/>
  <c r="AZ37" i="10"/>
  <c r="AZ330" i="10"/>
  <c r="AZ488" i="10"/>
  <c r="AZ32" i="10"/>
  <c r="AZ230" i="10"/>
  <c r="AZ261" i="10"/>
  <c r="AZ433" i="10"/>
  <c r="AZ351" i="10"/>
  <c r="AZ27" i="10"/>
  <c r="AZ478" i="10"/>
  <c r="AZ341" i="10"/>
  <c r="AZ180" i="10"/>
  <c r="AZ159" i="10"/>
  <c r="AZ120" i="10"/>
  <c r="AZ279" i="10"/>
  <c r="AZ443" i="10"/>
  <c r="AZ308" i="10"/>
  <c r="AZ480" i="10"/>
  <c r="AZ205" i="10"/>
  <c r="AZ334" i="10"/>
  <c r="AZ283" i="10"/>
  <c r="AZ134" i="10"/>
  <c r="AZ53" i="10"/>
  <c r="AZ111" i="10"/>
  <c r="AZ464" i="10"/>
  <c r="AZ85" i="10"/>
  <c r="AZ102" i="10"/>
  <c r="AZ370" i="10"/>
  <c r="AZ128" i="10"/>
  <c r="AZ232" i="10"/>
  <c r="AZ394" i="10"/>
  <c r="AZ108" i="10"/>
  <c r="AZ92" i="10"/>
  <c r="AZ33" i="10"/>
  <c r="AZ498" i="10"/>
  <c r="AZ35" i="10"/>
  <c r="AZ344" i="10"/>
  <c r="AZ15" i="10"/>
  <c r="AZ382" i="10"/>
  <c r="AZ62" i="10"/>
  <c r="AZ129" i="10"/>
  <c r="AZ264" i="10"/>
  <c r="AZ357" i="10"/>
  <c r="AZ350" i="10"/>
  <c r="AZ55" i="10"/>
  <c r="AZ199" i="10"/>
  <c r="AZ100" i="10"/>
  <c r="AZ414" i="10"/>
  <c r="AZ459" i="10"/>
  <c r="AZ29" i="10"/>
  <c r="AZ161" i="10"/>
  <c r="AZ99" i="10"/>
  <c r="AZ397" i="10"/>
  <c r="AZ386" i="10"/>
  <c r="AZ484" i="10"/>
  <c r="AZ310" i="10"/>
  <c r="U9" i="20"/>
  <c r="U8" i="20"/>
  <c r="N7" i="10" l="1"/>
  <c r="A2" i="10" s="1"/>
  <c r="GF1" i="16" s="1"/>
  <c r="H3" i="10"/>
  <c r="C1" i="16"/>
  <c r="B1" i="16"/>
  <c r="U51" i="20"/>
  <c r="U19" i="20"/>
  <c r="AZ438" i="10"/>
  <c r="AZ126" i="10"/>
  <c r="AZ492" i="10"/>
  <c r="AZ354" i="10"/>
  <c r="AZ96" i="10"/>
  <c r="AZ390" i="10"/>
  <c r="AZ163" i="10"/>
  <c r="AZ381" i="10"/>
  <c r="AZ292" i="10"/>
  <c r="AZ462" i="10"/>
  <c r="AZ237" i="10"/>
  <c r="AZ168" i="10"/>
  <c r="AZ47" i="10"/>
  <c r="AZ38" i="10"/>
  <c r="AZ107" i="10"/>
  <c r="AZ248" i="10"/>
  <c r="AZ61" i="10"/>
  <c r="AZ446" i="10"/>
  <c r="AZ249" i="10"/>
  <c r="AZ150" i="10"/>
  <c r="AZ452" i="10"/>
  <c r="AZ250" i="10"/>
  <c r="AZ406" i="10"/>
  <c r="AZ179" i="10"/>
  <c r="AZ24" i="10"/>
  <c r="AZ477" i="10"/>
  <c r="AZ98" i="10"/>
  <c r="AZ188" i="10"/>
  <c r="AZ258" i="10"/>
  <c r="AZ127" i="10"/>
  <c r="AZ474" i="10"/>
  <c r="AZ288" i="10"/>
  <c r="AZ74" i="10"/>
  <c r="AZ435" i="10"/>
  <c r="AZ72" i="10"/>
  <c r="AZ450" i="10"/>
  <c r="AZ273" i="10"/>
  <c r="AZ239" i="10"/>
  <c r="AZ17" i="10"/>
  <c r="AZ28" i="10"/>
  <c r="AZ487" i="10"/>
  <c r="AZ23" i="10"/>
  <c r="AZ274" i="10"/>
  <c r="AZ155" i="10"/>
  <c r="AZ235" i="10"/>
  <c r="AZ419" i="10"/>
  <c r="AZ213" i="10"/>
  <c r="AZ181" i="10"/>
  <c r="AZ70" i="10"/>
  <c r="AZ80" i="10"/>
  <c r="AZ306" i="10"/>
  <c r="AZ289" i="10"/>
  <c r="AZ16" i="10"/>
  <c r="AZ241" i="10"/>
  <c r="AZ399" i="10"/>
  <c r="AZ233" i="10"/>
  <c r="AZ244" i="10"/>
  <c r="AZ218" i="10"/>
  <c r="AZ90" i="10"/>
  <c r="AZ282" i="10"/>
  <c r="AZ287" i="10"/>
  <c r="CJ473" i="10"/>
  <c r="CO447" i="10"/>
  <c r="CO379" i="10"/>
  <c r="CO495" i="10"/>
  <c r="AZ495" i="10" s="1"/>
  <c r="CO409" i="10"/>
  <c r="AZ409" i="10" s="1"/>
  <c r="CO373" i="10"/>
  <c r="AZ373" i="10" s="1"/>
  <c r="CO393" i="10"/>
  <c r="AZ393" i="10" s="1"/>
  <c r="CO173" i="10"/>
  <c r="AZ173" i="10" s="1"/>
  <c r="CO315" i="10"/>
  <c r="AZ315" i="10" s="1"/>
  <c r="CO309" i="10"/>
  <c r="AZ309" i="10" s="1"/>
  <c r="CO169" i="10"/>
  <c r="AZ169" i="10" s="1"/>
  <c r="CO188" i="10"/>
  <c r="CO325" i="10"/>
  <c r="AZ325" i="10" s="1"/>
  <c r="CO190" i="10"/>
  <c r="AZ190" i="10" s="1"/>
  <c r="CO331" i="10"/>
  <c r="AZ331" i="10" s="1"/>
  <c r="CO431" i="10"/>
  <c r="AZ431" i="10" s="1"/>
  <c r="CO165" i="10"/>
  <c r="AZ165" i="10" s="1"/>
  <c r="CO405" i="10"/>
  <c r="AZ405" i="10" s="1"/>
  <c r="CO186" i="10"/>
  <c r="CO489" i="10"/>
  <c r="AZ489" i="10" s="1"/>
  <c r="CO501" i="10"/>
  <c r="AZ501" i="10" s="1"/>
  <c r="CO335" i="10"/>
  <c r="AZ335" i="10" s="1"/>
  <c r="CO337" i="10"/>
  <c r="AZ337" i="10" s="1"/>
  <c r="CO327" i="10"/>
  <c r="AZ327" i="10" s="1"/>
  <c r="CO333" i="10"/>
  <c r="AZ333" i="10" s="1"/>
  <c r="CO192" i="10"/>
  <c r="AZ192" i="10" s="1"/>
  <c r="CO323" i="10"/>
  <c r="AZ323" i="10" s="1"/>
  <c r="CO487" i="10"/>
  <c r="CO385" i="10"/>
  <c r="AZ385" i="10" s="1"/>
  <c r="CO321" i="10"/>
  <c r="AZ321" i="10" s="1"/>
  <c r="CO317" i="10"/>
  <c r="AZ317" i="10" s="1"/>
  <c r="CF295" i="10"/>
  <c r="CF499" i="10"/>
  <c r="AZ499" i="10" s="1"/>
  <c r="CF204" i="10"/>
  <c r="CF177" i="10"/>
  <c r="AZ177" i="10" s="1"/>
  <c r="CF329" i="10"/>
  <c r="AZ329" i="10" s="1"/>
  <c r="CF461" i="10"/>
  <c r="AZ461" i="10" s="1"/>
  <c r="CF467" i="10"/>
  <c r="BO272" i="10"/>
  <c r="AZ272" i="10" s="1"/>
  <c r="BO267" i="10"/>
  <c r="AZ267" i="10" s="1"/>
  <c r="BO10" i="10"/>
  <c r="AZ10" i="10" s="1"/>
  <c r="BO390" i="10"/>
  <c r="BA167" i="10"/>
  <c r="AZ167" i="10" s="1"/>
  <c r="BA211" i="10"/>
  <c r="AZ211" i="10" s="1"/>
  <c r="BA112" i="10"/>
  <c r="AZ112" i="10" s="1"/>
  <c r="BA136" i="10"/>
  <c r="AZ136" i="10" s="1"/>
  <c r="BA116" i="10"/>
  <c r="AZ116" i="10" s="1"/>
  <c r="BA475" i="10"/>
  <c r="AZ475" i="10" s="1"/>
  <c r="BA106" i="10"/>
  <c r="BA11" i="10"/>
  <c r="AZ11" i="10" s="1"/>
  <c r="BA227" i="10"/>
  <c r="AZ227" i="10" s="1"/>
  <c r="BA115" i="10"/>
  <c r="AZ115" i="10" s="1"/>
  <c r="BA481" i="10"/>
  <c r="AZ481" i="10" s="1"/>
  <c r="BA202" i="10"/>
  <c r="AZ202" i="10" s="1"/>
  <c r="BA367" i="10"/>
  <c r="AZ367" i="10" s="1"/>
  <c r="BA215" i="10"/>
  <c r="AZ215" i="10" s="1"/>
  <c r="BA113" i="10"/>
  <c r="AZ113" i="10" s="1"/>
  <c r="BA434" i="10"/>
  <c r="AZ434" i="10" s="1"/>
  <c r="BA473" i="10"/>
  <c r="AZ473" i="10" s="1"/>
  <c r="BA51" i="10"/>
  <c r="BA78" i="10"/>
  <c r="AZ78" i="10" s="1"/>
  <c r="BA19" i="10"/>
  <c r="AZ19" i="10" s="1"/>
  <c r="BA12" i="10"/>
  <c r="AZ12" i="10" s="1"/>
  <c r="BA76" i="10"/>
  <c r="AZ76" i="10" s="1"/>
  <c r="BA212" i="10"/>
  <c r="AZ212" i="10" s="1"/>
  <c r="BA254" i="10"/>
  <c r="AZ254" i="10" s="1"/>
  <c r="BA352" i="10"/>
  <c r="AZ352" i="10" s="1"/>
  <c r="BA374" i="10"/>
  <c r="AZ374" i="10" s="1"/>
  <c r="BA326" i="10"/>
  <c r="AZ326" i="10" s="1"/>
  <c r="BA79" i="10"/>
  <c r="AZ79" i="10" s="1"/>
  <c r="BA201" i="10"/>
  <c r="AZ201" i="10" s="1"/>
  <c r="BA410" i="10"/>
  <c r="AZ410" i="10" s="1"/>
  <c r="BA171" i="10"/>
  <c r="AZ171" i="10" s="1"/>
  <c r="BA313" i="10"/>
  <c r="AZ313" i="10" s="1"/>
  <c r="BA320" i="10"/>
  <c r="AZ320" i="10" s="1"/>
  <c r="BA191" i="10"/>
  <c r="AZ191" i="10" s="1"/>
  <c r="BA353" i="10"/>
  <c r="AZ353" i="10" s="1"/>
  <c r="BA197" i="10"/>
  <c r="AZ197" i="10" s="1"/>
  <c r="BA372" i="10"/>
  <c r="AZ372" i="10" s="1"/>
  <c r="BA31" i="10"/>
  <c r="AZ31" i="10" s="1"/>
  <c r="BA148" i="10"/>
  <c r="AZ148" i="10" s="1"/>
  <c r="BA186" i="10"/>
  <c r="BA30" i="10"/>
  <c r="AZ30" i="10" s="1"/>
  <c r="BA406" i="10"/>
  <c r="BA392" i="10"/>
  <c r="AZ392" i="10" s="1"/>
  <c r="BA379" i="10"/>
  <c r="AZ379" i="10" s="1"/>
  <c r="BA142" i="10"/>
  <c r="AZ142" i="10" s="1"/>
  <c r="BA203" i="10"/>
  <c r="AZ203" i="10" s="1"/>
  <c r="BA349" i="10"/>
  <c r="AZ349" i="10" s="1"/>
  <c r="BA384" i="10"/>
  <c r="AZ384" i="10" s="1"/>
  <c r="BA263" i="10"/>
  <c r="AZ263" i="10" s="1"/>
  <c r="BA426" i="10"/>
  <c r="AZ426" i="10" s="1"/>
  <c r="BA39" i="10"/>
  <c r="AZ39" i="10" s="1"/>
  <c r="BA77" i="10"/>
  <c r="AZ77" i="10" s="1"/>
  <c r="BA447" i="10"/>
  <c r="AZ447" i="10" s="1"/>
  <c r="BA164" i="10"/>
  <c r="AZ164" i="10" s="1"/>
  <c r="BA206" i="10"/>
  <c r="AZ206" i="10" s="1"/>
  <c r="BA280" i="10"/>
  <c r="AZ280" i="10" s="1"/>
  <c r="BA52" i="10"/>
  <c r="AZ52" i="10" s="1"/>
  <c r="BA160" i="10"/>
  <c r="AZ160" i="10" s="1"/>
  <c r="BA143" i="10"/>
  <c r="AZ143" i="10" s="1"/>
  <c r="BA269" i="10"/>
  <c r="AZ269" i="10" s="1"/>
  <c r="BA439" i="10"/>
  <c r="AZ439" i="10" s="1"/>
  <c r="BA101" i="10"/>
  <c r="AZ101" i="10" s="1"/>
  <c r="BA20" i="10"/>
  <c r="AZ20" i="10" s="1"/>
  <c r="BA497" i="10"/>
  <c r="AZ497" i="10" s="1"/>
  <c r="BA153" i="10"/>
  <c r="AZ153" i="10" s="1"/>
  <c r="BA463" i="10"/>
  <c r="AZ463" i="10" s="1"/>
  <c r="BA343" i="10"/>
  <c r="AZ343" i="10" s="1"/>
  <c r="BA485" i="10"/>
  <c r="AZ485" i="10" s="1"/>
  <c r="BA178" i="10"/>
  <c r="AZ178" i="10" s="1"/>
  <c r="BA21" i="10"/>
  <c r="AZ21" i="10" s="1"/>
  <c r="BA64" i="10"/>
  <c r="AZ64" i="10" s="1"/>
  <c r="BA138" i="10"/>
  <c r="AZ138" i="10" s="1"/>
  <c r="BA204" i="10"/>
  <c r="AZ204" i="10" s="1"/>
  <c r="BA43" i="10"/>
  <c r="AZ43" i="10" s="1"/>
  <c r="BA287" i="10"/>
  <c r="BA401" i="10"/>
  <c r="AZ401" i="10" s="1"/>
  <c r="BA479" i="10"/>
  <c r="AZ479" i="10" s="1"/>
  <c r="BA383" i="10"/>
  <c r="AZ383" i="10" s="1"/>
  <c r="BA422" i="10"/>
  <c r="AZ422" i="10" s="1"/>
  <c r="BA41" i="10"/>
  <c r="AZ41" i="10" s="1"/>
  <c r="BA57" i="10"/>
  <c r="AZ57" i="10" s="1"/>
  <c r="BA429" i="10"/>
  <c r="AZ429" i="10" s="1"/>
  <c r="BA61" i="10"/>
  <c r="BA45" i="10"/>
  <c r="AZ45" i="10" s="1"/>
  <c r="BA324" i="10"/>
  <c r="AZ324" i="10" s="1"/>
  <c r="AZ278" i="10"/>
  <c r="AZ185" i="10"/>
  <c r="AZ408" i="10"/>
  <c r="AZ210" i="10"/>
  <c r="AZ36" i="10"/>
  <c r="AZ347" i="10"/>
  <c r="AZ106" i="10"/>
  <c r="AZ94" i="10"/>
  <c r="AZ442" i="10"/>
  <c r="AZ59" i="10"/>
  <c r="AZ82" i="10"/>
  <c r="AZ51" i="10"/>
  <c r="AZ391" i="10"/>
  <c r="AZ295" i="10"/>
  <c r="AZ124" i="10"/>
  <c r="O18" i="20"/>
  <c r="R18" i="20"/>
  <c r="U18" i="20" s="1"/>
  <c r="AR86" i="16"/>
  <c r="A86" i="16"/>
  <c r="AR133" i="16"/>
  <c r="AR141" i="16"/>
  <c r="A141" i="16"/>
  <c r="A143" i="16"/>
  <c r="AR143" i="16"/>
  <c r="AR145" i="16"/>
  <c r="CD175" i="10"/>
  <c r="AZ175" i="10" s="1"/>
  <c r="CD467" i="10"/>
  <c r="AZ467" i="10" s="1"/>
  <c r="R46" i="20"/>
  <c r="U46" i="20" s="1"/>
  <c r="O46" i="20"/>
  <c r="AR161" i="16"/>
  <c r="AR32" i="16"/>
  <c r="A32" i="16"/>
  <c r="A46" i="16"/>
  <c r="AR46" i="16"/>
  <c r="AR7" i="16"/>
  <c r="AR11" i="16"/>
  <c r="AR22" i="16"/>
  <c r="AR31" i="16"/>
  <c r="AR33" i="16"/>
  <c r="AR58" i="16"/>
  <c r="AR68" i="16"/>
  <c r="AR87" i="16"/>
  <c r="AR95" i="16"/>
  <c r="AR99" i="16"/>
  <c r="AR103" i="16"/>
  <c r="AR105" i="16"/>
  <c r="AR113" i="16"/>
  <c r="AR142" i="16"/>
  <c r="AR159" i="16"/>
  <c r="A323" i="16"/>
  <c r="AR19" i="16"/>
  <c r="AR28" i="16"/>
  <c r="AR79" i="16"/>
  <c r="AR81" i="16"/>
  <c r="AR139" i="16"/>
  <c r="AR154" i="16"/>
  <c r="AR169" i="16"/>
  <c r="AR171" i="16"/>
  <c r="AR175" i="16"/>
  <c r="AR177" i="16"/>
  <c r="AR189" i="16"/>
  <c r="AR193" i="16"/>
  <c r="AR195" i="16"/>
  <c r="AR201" i="16"/>
  <c r="AR212" i="16"/>
  <c r="AR214" i="16"/>
  <c r="AR218" i="16"/>
  <c r="AR225" i="16"/>
  <c r="AR227" i="16"/>
  <c r="AR251" i="16"/>
  <c r="AR255" i="16"/>
  <c r="AR281" i="16"/>
  <c r="AR283" i="16"/>
  <c r="AR291" i="16"/>
  <c r="AR303" i="16"/>
  <c r="AR362" i="16"/>
  <c r="AR368" i="16"/>
  <c r="AR381" i="16"/>
  <c r="AR385" i="16"/>
  <c r="AR387" i="16"/>
  <c r="AR404" i="16"/>
  <c r="AR408" i="16"/>
  <c r="AR410" i="16"/>
  <c r="AR412" i="16"/>
  <c r="AR426" i="16"/>
  <c r="AR436" i="16"/>
  <c r="AR438" i="16"/>
  <c r="AR441" i="16"/>
  <c r="AR443" i="16"/>
  <c r="AR458" i="16"/>
  <c r="AR484" i="16"/>
  <c r="AR486" i="16"/>
  <c r="AR488" i="16"/>
  <c r="AR497" i="16"/>
  <c r="AR499" i="16"/>
  <c r="CY472" i="10"/>
  <c r="CU132" i="10"/>
  <c r="AV384" i="10"/>
  <c r="AV9" i="10" s="1"/>
  <c r="AV466" i="10"/>
  <c r="AR498" i="16"/>
  <c r="CY360" i="10"/>
  <c r="CY456" i="10"/>
  <c r="CY498" i="10"/>
  <c r="A233" i="16"/>
  <c r="A4" i="18"/>
  <c r="C2" i="10"/>
  <c r="A2" i="18"/>
  <c r="D3" i="16"/>
  <c r="AZ500" i="10"/>
  <c r="AZ378" i="10"/>
  <c r="O3" i="20" l="1"/>
  <c r="Q45" i="20" s="1"/>
  <c r="A3" i="20"/>
  <c r="AZ186" i="10"/>
  <c r="AZ9" i="10" s="1"/>
  <c r="A1" i="10" s="1"/>
  <c r="Q53" i="20"/>
  <c r="Q49" i="20"/>
  <c r="Q25" i="20"/>
  <c r="Q9" i="20"/>
  <c r="Q18" i="20"/>
  <c r="Q33" i="20"/>
  <c r="Q42" i="20"/>
  <c r="Q11" i="20"/>
  <c r="Q24" i="20"/>
  <c r="Q10" i="20"/>
  <c r="Q12" i="20"/>
  <c r="Q31" i="20"/>
  <c r="Q7" i="20"/>
  <c r="Q30" i="20"/>
  <c r="Q46" i="20"/>
  <c r="Q8" i="20"/>
  <c r="Q38" i="20"/>
  <c r="Q20" i="20"/>
  <c r="Q51" i="20"/>
  <c r="Q23" i="20"/>
  <c r="Q36" i="20"/>
  <c r="Q5" i="20"/>
  <c r="Q21" i="20"/>
  <c r="Q37" i="20"/>
  <c r="Q19" i="20"/>
  <c r="Q39" i="20"/>
  <c r="Q22" i="20"/>
  <c r="Q41" i="20"/>
  <c r="Q16" i="20"/>
  <c r="Q48" i="20"/>
  <c r="Q14" i="20"/>
  <c r="Q54" i="20"/>
  <c r="Q27" i="20"/>
  <c r="Q13" i="20"/>
  <c r="Q50" i="20"/>
  <c r="Q15" i="20"/>
  <c r="Q43" i="20"/>
  <c r="Q6" i="20"/>
  <c r="Q34" i="20" l="1"/>
  <c r="Q47" i="20"/>
  <c r="Q17" i="20"/>
  <c r="Q26" i="20"/>
  <c r="Q52" i="20"/>
  <c r="Q29" i="20"/>
  <c r="Q44" i="20"/>
  <c r="Q35" i="20"/>
  <c r="Q40" i="20"/>
  <c r="Q28" i="20"/>
  <c r="Q32" i="20"/>
  <c r="X6" i="10"/>
  <c r="A1" i="20"/>
  <c r="C2" i="20" s="1"/>
  <c r="A4" i="10" l="1"/>
  <c r="W6" i="10"/>
  <c r="C8" i="10"/>
  <c r="A3" i="16"/>
  <c r="B2" i="16" s="1"/>
  <c r="F12" i="13"/>
  <c r="B13" i="13" s="1"/>
  <c r="A1" i="16" s="1"/>
  <c r="M1" i="16" l="1"/>
  <c r="H10" i="13"/>
</calcChain>
</file>

<file path=xl/sharedStrings.xml><?xml version="1.0" encoding="utf-8"?>
<sst xmlns="http://schemas.openxmlformats.org/spreadsheetml/2006/main" count="705" uniqueCount="437">
  <si>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</si>
  <si>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</si>
  <si>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</si>
  <si>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</si>
  <si>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</si>
  <si>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</si>
  <si>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</si>
  <si>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</si>
  <si>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</si>
  <si>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</si>
  <si>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</si>
  <si>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</si>
  <si>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</si>
  <si>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</si>
  <si>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</si>
  <si>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</si>
  <si>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</si>
  <si>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</si>
  <si>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</si>
  <si>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</si>
  <si>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</si>
  <si>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</si>
  <si>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</si>
  <si>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</si>
  <si>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</si>
  <si>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</si>
  <si>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</si>
  <si>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</si>
  <si>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</si>
  <si>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</si>
  <si>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</si>
  <si>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</si>
  <si>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</si>
  <si>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</si>
  <si>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</si>
  <si>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</si>
  <si>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</si>
  <si>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</si>
  <si>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</si>
  <si>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</si>
  <si>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</si>
  <si>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</si>
  <si>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</si>
  <si>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</si>
  <si>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</si>
  <si>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</si>
  <si>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</si>
  <si>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</si>
  <si>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</si>
  <si>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</si>
  <si>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</si>
  <si>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</si>
  <si>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</si>
  <si>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</si>
  <si>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</si>
  <si>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</si>
  <si>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</si>
  <si>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</si>
  <si>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</si>
  <si>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</si>
  <si>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</si>
  <si>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</si>
  <si>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</si>
  <si>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</si>
  <si>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</si>
  <si>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</si>
  <si>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</si>
  <si>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</si>
  <si>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</si>
  <si>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</si>
  <si>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</si>
  <si>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</si>
  <si>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</si>
  <si>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</si>
  <si>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</si>
  <si>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</si>
  <si>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</si>
  <si>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</si>
  <si>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</si>
  <si>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</si>
  <si>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</si>
  <si>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</si>
  <si>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</si>
  <si>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</si>
  <si>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</si>
  <si>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</si>
  <si>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</si>
  <si>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</si>
  <si>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</si>
  <si>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</si>
  <si>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</si>
  <si>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</si>
  <si>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</si>
  <si>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</si>
  <si>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</si>
  <si>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</si>
  <si>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</si>
  <si>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</si>
  <si>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</si>
  <si>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</si>
  <si>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</si>
  <si>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</si>
  <si>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</si>
  <si>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</si>
  <si>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</si>
  <si>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</si>
  <si>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</si>
  <si>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</si>
  <si>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</si>
  <si>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</si>
  <si>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</si>
  <si>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</si>
  <si>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</si>
  <si>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</si>
  <si>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</si>
  <si>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</si>
  <si>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</si>
  <si>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</si>
  <si>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</si>
  <si>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</si>
  <si>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</si>
  <si>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</si>
  <si>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</si>
  <si>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</si>
  <si>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</si>
  <si>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</si>
  <si>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</si>
  <si>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</si>
  <si>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</si>
  <si>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</si>
  <si>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</si>
  <si>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</si>
  <si>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</si>
  <si>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</si>
  <si>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</si>
  <si>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</si>
  <si>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</si>
  <si>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</si>
  <si>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</si>
  <si>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</si>
  <si>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</si>
  <si>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</si>
  <si>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</si>
  <si>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</si>
  <si>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</si>
  <si>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</si>
  <si>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</si>
  <si>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</si>
  <si>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</si>
  <si>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</si>
  <si>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</si>
  <si>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</si>
  <si>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</si>
  <si>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</si>
  <si>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</si>
  <si>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</si>
  <si>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</si>
  <si>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</si>
  <si>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</si>
  <si>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</si>
  <si>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</si>
  <si>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</si>
  <si>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</si>
  <si>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</si>
  <si>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</si>
  <si>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</si>
  <si>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</si>
  <si>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</si>
  <si>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</si>
  <si>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</si>
  <si>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</si>
  <si>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</si>
  <si>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</si>
  <si>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</si>
  <si>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</si>
  <si>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</si>
  <si>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</si>
  <si>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</si>
  <si>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</si>
  <si>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</si>
  <si>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</si>
  <si>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</si>
  <si>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</si>
  <si>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</si>
  <si>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</si>
  <si>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</si>
  <si>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</si>
  <si>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</si>
  <si>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</si>
  <si>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</si>
  <si>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</si>
  <si>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</si>
  <si>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</si>
  <si>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</si>
  <si>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</si>
  <si>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</si>
  <si>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</si>
  <si>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</si>
  <si>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</si>
  <si>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</si>
  <si>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</si>
  <si>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</si>
  <si>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</si>
  <si>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</si>
  <si>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</si>
  <si>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</si>
  <si>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</si>
  <si>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</si>
  <si>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</si>
  <si>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</si>
  <si>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</si>
  <si>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</si>
  <si>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</si>
  <si>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</si>
  <si>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</si>
  <si>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</si>
  <si>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</si>
  <si>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</si>
  <si>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</si>
  <si>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</si>
  <si>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</si>
  <si>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</si>
  <si>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</si>
  <si>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</si>
  <si>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</si>
  <si>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</si>
  <si>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</si>
  <si>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</si>
  <si>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</si>
  <si>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</si>
  <si>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</si>
  <si>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</si>
  <si>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</si>
  <si>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</si>
  <si>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</si>
  <si>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</si>
  <si>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</si>
  <si>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</si>
  <si>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</si>
  <si>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</si>
  <si>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</si>
  <si>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</si>
  <si>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</si>
  <si>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</si>
  <si>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</si>
  <si>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</si>
  <si>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</si>
  <si>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</si>
  <si>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</si>
  <si>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</si>
  <si>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</si>
  <si>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</si>
  <si>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</si>
  <si>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</si>
  <si>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</si>
  <si>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</si>
  <si>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</si>
  <si>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</si>
  <si>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</si>
  <si>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</si>
  <si>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</si>
  <si>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</si>
  <si>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</si>
  <si>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</si>
  <si>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</si>
  <si>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</si>
  <si>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</si>
  <si>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</si>
  <si>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</si>
  <si>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</si>
  <si>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</si>
  <si>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</si>
  <si>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</si>
  <si>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</si>
  <si>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</si>
  <si>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</si>
  <si>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</si>
  <si>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</si>
  <si>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</si>
  <si>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</si>
  <si>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</si>
  <si>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</si>
  <si>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</si>
  <si>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</si>
  <si>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</si>
  <si>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</si>
  <si>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</si>
  <si>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</si>
  <si>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</si>
  <si>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</si>
  <si>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</si>
  <si>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</si>
  <si>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</si>
  <si>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</si>
  <si>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</si>
  <si>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</si>
  <si>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</si>
  <si>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</si>
  <si>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</si>
  <si>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</si>
  <si>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</si>
  <si>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</si>
  <si>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</si>
  <si>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</si>
  <si>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is8.1</t>
  </si>
  <si>
    <t>1.2.3.1.1.3</t>
  </si>
  <si>
    <t>Андреев И.Л.,Ляшенко Л.М.,Амосова И.В.,Артасов И.А.,Федоров И.Н История России конец XVII - XVIII век 8 класс ООО "ДРОФА"</t>
  </si>
  <si>
    <t>is8.1 Андреев И.Л.,Ляшенко Л.М.,Амосова И.В.,Артасов И.А.,Федоров И.Н История России конец XVII - XVIII век 8 класс ООО "ДРОФА"</t>
  </si>
  <si>
    <t>is8.2</t>
  </si>
  <si>
    <t>1.2.3.1.2.3</t>
  </si>
  <si>
    <t>Арсентьев Н.М.,Данилов А.А.,Курукин И.В. и др./Под ред. Торкунова А.В. История России (в 2 частях) 8 класс АО "Издательство "Просвещение"</t>
  </si>
  <si>
    <t>is8.2 Арсентьев Н.М.,Данилов А.А.,Курукин И.В. и др./Под ред. Торкунова А.В. История России (в 2 частях) 8 класс АО "Издательство "Просвещение"</t>
  </si>
  <si>
    <t>is8.3</t>
  </si>
  <si>
    <t>1.2.3.1.3.3</t>
  </si>
  <si>
    <t>Захаров В.Н.,Пчелов Е.В./Под ред. Петрова Ю.А История России. XVIII век. 8 класс ООО "Русское слово-учебник"</t>
  </si>
  <si>
    <t>is8.3 Захаров В.Н.,Пчелов Е.В./Под ред. Петрова Ю.А История России. XVIII век. 8 класс ООО "Русское слово-учебник"</t>
  </si>
  <si>
    <t>is8.4</t>
  </si>
  <si>
    <t>1.2.3.1.4.3</t>
  </si>
  <si>
    <t>Баранов П.А.,Вовина В.Г.;под общ. ред. Тишкова В.А. История России 8 класс ООО Издательский центр "ВЕНТАНА-ГРАФ"</t>
  </si>
  <si>
    <t>is8.4 Баранов П.А.,Вовина В.Г.;под общ. ред. Тишкова В.А. История России 8 класс ООО Издательский центр "ВЕНТАНА-ГРАФ"</t>
  </si>
  <si>
    <t>is8.5</t>
  </si>
  <si>
    <t>1.2.3.1.5.3</t>
  </si>
  <si>
    <t>Андреев И.Л.,Ляшенко Л.М.,Амосова И.В. и др. История России: конец XVII - XVIII в. 8 класс ООО "ДРОФА"</t>
  </si>
  <si>
    <t>is8.5 Андреев И.Л.,Ляшенко Л.М.,Амосова И.В. и др. История России: конец XVII - XVIII в. 8 класс ООО "ДРОФА"</t>
  </si>
  <si>
    <t>is8.6</t>
  </si>
  <si>
    <t>1.2.3.2.1.4</t>
  </si>
  <si>
    <t>Юдовская А.Я.,Баранов П.А.,Ванюшкина Л.М. и др./Под ред. Искендерова А.А. Всеобщая история. История Нового времени 8 класс АО "Издательство "Просвещение"</t>
  </si>
  <si>
    <t>is8.6 Юдовская А.Я.,Баранов П.А.,Ванюшкина Л.М. и др./Под ред. Искендерова А.А. Всеобщая история. История Нового времени 8 класс АО "Издательство "Просвещение"</t>
  </si>
  <si>
    <t>is8.7</t>
  </si>
  <si>
    <t>1.2.3.2.2.4</t>
  </si>
  <si>
    <t>Загладин Н.В., Белоусов Л.С., Пименова Л.А. Под ред. Карпова С.П. Всеобщая история. История Нового времени. XVIII век 8 класс ООО "Русское слово-учебник"</t>
  </si>
  <si>
    <t>is8.7 Загладин Н.В., Белоусов Л.С., Пименова Л.А. Под ред. Карпова С.П. Всеобщая история. История Нового времени. XVIII век 8 класс ООО "Русское слово-учебник"</t>
  </si>
  <si>
    <t>is8.8</t>
  </si>
  <si>
    <t>1.2.3.2.3.4</t>
  </si>
  <si>
    <t>Бовыкин Д.Ю.,Ведюшкин В.А. Всеобщая история. Новое время 8 класс АО "Издательство "Просвещение"</t>
  </si>
  <si>
    <t>is8.8 Бовыкин Д.Ю.,Ведюшкин В.А. Всеобщая история. Новое время 8 класс АО "Издательство "Просвещение"</t>
  </si>
  <si>
    <t>is8.9</t>
  </si>
  <si>
    <t xml:space="preserve">Лазукова Н.Н., Журавлева О.Н./Под ред. Ганелина Р.Ш. История России  8 класс  ВЕНТАНА-ГРАФ </t>
  </si>
  <si>
    <t xml:space="preserve">is8.9 Лазукова Н.Н., Журавлева О.Н./Под ред. Ганелина Р.Ш. История России  8 класс  ВЕНТАНА-ГРАФ </t>
  </si>
  <si>
    <t>is8.10</t>
  </si>
  <si>
    <t xml:space="preserve">Юдовская А.Я., Баранов П.А., Ванюшкина Л.М. Всеобщая история. История Нового времени. 1800 - 1900  8 класс  Просвещение </t>
  </si>
  <si>
    <t xml:space="preserve">is8.10 Юдовская А.Я., Баранов П.А., Ванюшкина Л.М. Всеобщая история. История Нового времени. 1800 - 1900  8 класс  Просвещение </t>
  </si>
  <si>
    <t>is8.11</t>
  </si>
  <si>
    <t xml:space="preserve">Намазова А.С., Захарова Е.Н. Всеобщая история. История Нового времени  8 класс  Мнемозина </t>
  </si>
  <si>
    <t xml:space="preserve">is8.11 Намазова А.С., Захарова Е.Н. Всеобщая история. История Нового времени  8 класс  Мнемозина </t>
  </si>
  <si>
    <t>is8.12</t>
  </si>
  <si>
    <t xml:space="preserve">Ионов И.Н., Гогиберидзе Г.М.,Захарова Е.Н. История России  8 класс  Мнемозина </t>
  </si>
  <si>
    <t xml:space="preserve">is8.12 Ионов И.Н., Гогиберидзе Г.М.,Захарова Е.Н. История России  8 класс  Мнемозина </t>
  </si>
  <si>
    <t>is8.13</t>
  </si>
  <si>
    <t xml:space="preserve">Ляшенко Л.М. История России  8 класс  Мнемозина </t>
  </si>
  <si>
    <t xml:space="preserve">is8.13 Ляшенко Л.М. История России  8 класс  Мнемозина </t>
  </si>
  <si>
    <t>is8.14</t>
  </si>
  <si>
    <t xml:space="preserve">Данилов А.А. История. Россия в XIX веке  8 класс  Просвещение </t>
  </si>
  <si>
    <t xml:space="preserve">is8.14 Данилов А.А. История. Россия в XIX веке  8 класс  Просвещение </t>
  </si>
  <si>
    <t>is8.15</t>
  </si>
  <si>
    <t xml:space="preserve">Данилов А.А., Косулина Л.Г. История России  8 класс  Просвещение </t>
  </si>
  <si>
    <t xml:space="preserve">is8.15 Данилов А.А., Косулина Л.Г. История России  8 класс  Просвещение </t>
  </si>
  <si>
    <t>is8.16</t>
  </si>
  <si>
    <t xml:space="preserve">Данилов Д.Д., Кузнецов А.В., Кузнецова С.С. и др. Всеобщаяистория. История Нового времени  8 класс  Баласс </t>
  </si>
  <si>
    <t xml:space="preserve">is8.16 Данилов Д.Д., Кузнецов А.В., Кузнецова С.С. и др. Всеобщаяистория. История Нового времени  8 класс  Баласс </t>
  </si>
  <si>
    <t>is8.17</t>
  </si>
  <si>
    <t xml:space="preserve">Данилов Д.Д., Клоков В.А., Кузнецова С.С. и др. История России. XIX - начало XX века  8 класс  Баласс </t>
  </si>
  <si>
    <t xml:space="preserve">is8.17 Данилов Д.Д., Клоков В.А., Кузнецова С.С. и др. История России. XIX - начало XX века  8 класс  Баласс </t>
  </si>
  <si>
    <t>is8.18</t>
  </si>
  <si>
    <t xml:space="preserve">Киселев А.Ф., Попов В.П. История России  8 класс  Дрофа </t>
  </si>
  <si>
    <t xml:space="preserve">is8.18 Киселев А.Ф., Попов В.П. История России  8 класс  Дрофа </t>
  </si>
  <si>
    <t>is8.19</t>
  </si>
  <si>
    <t xml:space="preserve">Бурин С.Н., Митрофанов А.А., Пономарев М.В. Всеобщая история. История Нового времени  8 класс  Дрофа </t>
  </si>
  <si>
    <t xml:space="preserve">is8.19 Бурин С.Н., Митрофанов А.А., Пономарев М.В. Всеобщая история. История Нового времени  8 класс  Дрофа </t>
  </si>
  <si>
    <t>is8.20</t>
  </si>
  <si>
    <t xml:space="preserve">Лубченков Ю.Н., Михайлов В.В.История России  8 класс  Мнемозина </t>
  </si>
  <si>
    <t xml:space="preserve">is8.20 Лубченков Ю.Н., Михайлов В.В.История России  8 класс  Мнемозина </t>
  </si>
  <si>
    <t>is8.21</t>
  </si>
  <si>
    <t xml:space="preserve">Носков В.В., Андреевская Т.П.Всеобщая история  8 класс  ВЕНТАНА-ГРАФ </t>
  </si>
  <si>
    <t xml:space="preserve">is8.21 Носков В.В., Андреевская Т.П.Всеобщая история  8 класс  ВЕНТАНА-ГРАФ </t>
  </si>
  <si>
    <t>is8.22</t>
  </si>
  <si>
    <t xml:space="preserve">Загладин Н.В. Всеобщая история. История Нового времени  8 класс  Русское слово </t>
  </si>
  <si>
    <t xml:space="preserve">is8.22 Загладин Н.В. Всеобщая история. История Нового времени  8 класс  Русское слово </t>
  </si>
  <si>
    <t>is8.23</t>
  </si>
  <si>
    <t xml:space="preserve">Сахаров А.Н., Боханов А.Н. История России. XIX век  8 класс  Русское слово </t>
  </si>
  <si>
    <t xml:space="preserve">is8.23 Сахаров А.Н., Боханов А.Н. История России. XIX век  8 класс  Русское слово </t>
  </si>
  <si>
    <t>is8.24</t>
  </si>
  <si>
    <t xml:space="preserve">Левандовский А.А./Под ред. Сахарова А.Н. История России  8 класс  Просвещение </t>
  </si>
  <si>
    <t xml:space="preserve">is8.24 Левандовский А.А./Под ред. Сахарова А.Н. История России  8 класс  Просвещение </t>
  </si>
  <si>
    <t>is8.25</t>
  </si>
  <si>
    <t xml:space="preserve">Медяков А.С., Бовыкин Д.Ю. История. Новое время. Конец XVIII - XIX век  8 класс  Просвещение </t>
  </si>
  <si>
    <t xml:space="preserve">is8.25 Медяков А.С., Бовыкин Д.Ю. История. Новое время. Конец XVIII - XIX век  8 класс  Просвещение </t>
  </si>
  <si>
    <t>is8.26</t>
  </si>
  <si>
    <t xml:space="preserve">Ревякин А.В./Под ред. Чубарьяна А.О. Всеобщая история. История Нового времени. 1800 - 1900  8 класс  Просвещение </t>
  </si>
  <si>
    <t xml:space="preserve">is8.26 Ревякин А.В./Под ред. Чубарьяна А.О. Всеобщая история. История Нового времени. 1800 - 1900  8 класс  Просвещение </t>
  </si>
  <si>
    <t>is8.27</t>
  </si>
  <si>
    <t xml:space="preserve">Ляшенко Л.М. История России  8 класс  Дрофа </t>
  </si>
  <si>
    <t xml:space="preserve">is8.27 Ляшенко Л.М. История России  8 класс  Дрофа </t>
  </si>
  <si>
    <t>is8.28</t>
  </si>
  <si>
    <t xml:space="preserve">Юдовская А.Я., Баранов П.А., Ванюшкина Л.М. Всеобщая история. История Нового времени  8 класс  Просвещение </t>
  </si>
  <si>
    <t xml:space="preserve">is8.28 Юдовская А.Я., Баранов П.А., Ванюшкина Л.М. Всеобщая история. История Нового времени  8 класс  Просвещение </t>
  </si>
  <si>
    <t>is8.29</t>
  </si>
  <si>
    <t xml:space="preserve">Ионов И.Н., Захарова Е.Н./Подред. Данилевского И.Н. История России  8 класс  Мнемозина </t>
  </si>
  <si>
    <t xml:space="preserve">is8.29 Ионов И.Н., Захарова Е.Н./Подред. Данилевского И.Н. История России  8 класс  Мнемозина </t>
  </si>
  <si>
    <t>is8.30</t>
  </si>
  <si>
    <t xml:space="preserve">Данилов Д.Д., Клоков В.А., Кузнецова С.С. и др. История России (XIX - начало XX века) 8 класс  Баласс </t>
  </si>
  <si>
    <t xml:space="preserve">is8.30 Данилов Д.Д., Клоков В.А., Кузнецова С.С. и др. История России (XIX - начало XX века) 8 класс  Баласс </t>
  </si>
  <si>
    <t>is8.31</t>
  </si>
  <si>
    <t xml:space="preserve">Данилов А.А. История  8 класс  Просвещение </t>
  </si>
  <si>
    <t xml:space="preserve">is8.31 Данилов А.А. История  8 класс  Просвещение </t>
  </si>
  <si>
    <t>is8.32</t>
  </si>
  <si>
    <t xml:space="preserve">Ведюшкин В.А., Бурин С.Н. Всеобщая история. История Нового времени  8 класс  Дрофа </t>
  </si>
  <si>
    <t xml:space="preserve">is8.32 Ведюшкин В.А., Бурин С.Н. Всеобщая история. История Нового времени  8 класс  Дрофа </t>
  </si>
  <si>
    <t>is8.33</t>
  </si>
  <si>
    <t xml:space="preserve">Носков В.В., Андреевская Т.П. Всеобщая история  8 класс  ВЕНТАНА-ГРАФ </t>
  </si>
  <si>
    <t xml:space="preserve">is8.33 Носков В.В., Андреевская Т.П. Всеобщая история  8 класс  ВЕНТАНА-ГРАФ </t>
  </si>
  <si>
    <t>is8.34</t>
  </si>
  <si>
    <t xml:space="preserve">Перевезенцев С.В., Перевезенцева Т.В. История России  8 класс  Русское слово </t>
  </si>
  <si>
    <t xml:space="preserve">is8.34 Перевезенцев С.В., Перевезенцева Т.В. История России  8 класс  Русское слово </t>
  </si>
  <si>
    <t>is8.35</t>
  </si>
  <si>
    <t xml:space="preserve">Сахаров А.Н., Боханов А.Н. История России  8 класс  Русское слово </t>
  </si>
  <si>
    <t xml:space="preserve">is8.35 Сахаров А.Н., Боханов А.Н. История России  8 класс  Русское слово </t>
  </si>
  <si>
    <t>is8.36</t>
  </si>
  <si>
    <t xml:space="preserve">Ревякин А.В./Под ред. Чубарьяна А.О. Всеобщая история. История Нового времени  8 класс  Просвещение </t>
  </si>
  <si>
    <t xml:space="preserve">is8.36 Ревякин А.В./Под ред. Чубарьяна А.О. Всеобщая история. История Нового времени  8 класс  Просвещение </t>
  </si>
  <si>
    <t>is8.37</t>
  </si>
  <si>
    <t xml:space="preserve">Антонова Т.С., Левандовский А.А., Олейников Д.И. и др. История России: XIX век  8 класс  Клио Софт </t>
  </si>
  <si>
    <t xml:space="preserve">is8.37 Антонова Т.С., Левандовский А.А., Олейников Д.И. и др. История России: XIX век  8 класс  Клио Софт </t>
  </si>
  <si>
    <t>is8.38</t>
  </si>
  <si>
    <t xml:space="preserve">Данилов А.А., Косулина Л.Г. История  8 класс  Просвещение </t>
  </si>
  <si>
    <t xml:space="preserve">is8.38 Данилов А.А., Косулина Л.Г. История  8 класс  Просвещение </t>
  </si>
  <si>
    <t>is8.39</t>
  </si>
  <si>
    <t xml:space="preserve">Зырянов П.Н. История России  8 класс  Дрофа </t>
  </si>
  <si>
    <t xml:space="preserve">is8.39 Зырянов П.Н. История России  8 класс  Дрофа </t>
  </si>
  <si>
    <t>is8.40</t>
  </si>
  <si>
    <t xml:space="preserve">Кацва Л.А. История России  8 класс  Просвещение </t>
  </si>
  <si>
    <t xml:space="preserve">is8.40 Кацва Л.А. История России  8 класс  Просвещение </t>
  </si>
  <si>
    <t>is8.41</t>
  </si>
  <si>
    <t>другое</t>
  </si>
  <si>
    <t>is8.41 другое</t>
  </si>
  <si>
    <t>9032187vpr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</si>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</sst>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9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98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99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истории
8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истории 8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tabSelected="1"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3.75" x14ac:dyDescent="0.2">
      <c r="A5" t="str">
        <f>IF(D5="нет","!",1)</f>
        <v>!</v>
      </c>
      <c r="C5" s="127">
        <f>служ!$B$9</f>
        <v>8</v>
      </c>
      <c r="D5" s="147" t="s">
        <v>50</v>
      </c>
      <c r="E5" s="153" t="s">
        <v>311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is8.2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8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8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8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8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8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8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8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8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8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8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8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8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8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8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8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8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8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8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8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8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8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8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8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8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8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8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8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8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8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8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8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8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8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8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8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8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8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8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8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8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8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8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8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8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8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8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8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8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8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0" sqref="CS10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19" width="8" style="39" customWidth="1"/>
    <col min="20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13</v>
      </c>
      <c r="C2" s="184" t="str">
        <f>служ!B10&amp;" "&amp;служ!B11</f>
        <v>Проверочная работа по истории 8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436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1</v>
      </c>
      <c r="F7" s="18">
        <f t="shared" ref="F7:AT7" si="0">SUM(F512:F1011)</f>
        <v>0</v>
      </c>
      <c r="G7" s="18">
        <f t="shared" si="0"/>
        <v>1</v>
      </c>
      <c r="H7" s="18">
        <f t="shared" si="0"/>
        <v>1</v>
      </c>
      <c r="I7" s="18">
        <f t="shared" si="0"/>
        <v>1</v>
      </c>
      <c r="J7" s="18">
        <f t="shared" si="0"/>
        <v>1</v>
      </c>
      <c r="K7" s="18">
        <f t="shared" si="0"/>
        <v>2</v>
      </c>
      <c r="L7" s="18">
        <f t="shared" si="0"/>
        <v>1</v>
      </c>
      <c r="M7" s="18">
        <f t="shared" si="0"/>
        <v>0</v>
      </c>
      <c r="N7" s="18">
        <f t="shared" si="0"/>
        <v>1</v>
      </c>
      <c r="O7" s="18">
        <f t="shared" si="0"/>
        <v>0</v>
      </c>
      <c r="P7" s="18">
        <f t="shared" si="0"/>
        <v>1</v>
      </c>
      <c r="Q7" s="18">
        <f t="shared" si="0"/>
        <v>0</v>
      </c>
      <c r="R7" s="18">
        <f t="shared" si="0"/>
        <v>0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3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1</v>
      </c>
      <c r="BD8" s="19">
        <f>служ!E34</f>
        <v>1</v>
      </c>
      <c r="BE8" s="19">
        <f>служ!F34</f>
        <v>1</v>
      </c>
      <c r="BF8" s="19">
        <f>служ!G34</f>
        <v>2</v>
      </c>
      <c r="BG8" s="19">
        <f>служ!H34</f>
        <v>1</v>
      </c>
      <c r="BH8" s="19">
        <f>служ!I34</f>
        <v>2</v>
      </c>
      <c r="BI8" s="19">
        <f>служ!J34</f>
        <v>2</v>
      </c>
      <c r="BJ8" s="19">
        <f>служ!K34</f>
        <v>1</v>
      </c>
      <c r="BK8" s="19">
        <f>служ!L34</f>
        <v>3</v>
      </c>
      <c r="BL8" s="19">
        <f>служ!C38</f>
        <v>3</v>
      </c>
      <c r="BM8" s="19">
        <f>служ!D38</f>
        <v>2</v>
      </c>
      <c r="BN8" s="19">
        <f>служ!E38</f>
        <v>4</v>
      </c>
      <c r="BO8" s="19">
        <f>служ!F38</f>
        <v>0</v>
      </c>
      <c r="BP8" s="19">
        <f>служ!G38</f>
        <v>0</v>
      </c>
      <c r="BQ8" s="19">
        <f>служ!H38</f>
        <v>0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1б</v>
      </c>
      <c r="H9" s="29" t="str">
        <f>служ!D32&amp;"
"&amp;служ!D34&amp;"б"</f>
        <v>2
1б</v>
      </c>
      <c r="I9" s="29" t="str">
        <f>служ!E32&amp;"
"&amp;служ!E34&amp;"б"</f>
        <v>3
1б</v>
      </c>
      <c r="J9" s="29" t="str">
        <f>служ!F32&amp;"
"&amp;служ!F34&amp;"б"</f>
        <v>4
1б</v>
      </c>
      <c r="K9" s="29" t="str">
        <f>служ!G32&amp;"
"&amp;служ!G34&amp;"б"</f>
        <v>5
2б</v>
      </c>
      <c r="L9" s="29" t="str">
        <f>служ!H32&amp;"
"&amp;служ!H34&amp;"б"</f>
        <v>6
1б</v>
      </c>
      <c r="M9" s="29" t="str">
        <f>служ!I32&amp;"
"&amp;служ!I34&amp;"б"</f>
        <v>7
2б</v>
      </c>
      <c r="N9" s="29" t="str">
        <f>служ!J32&amp;"
"&amp;служ!J34&amp;"б"</f>
        <v>8
2б</v>
      </c>
      <c r="O9" s="29" t="str">
        <f>служ!K32&amp;"
"&amp;служ!K34&amp;"б"</f>
        <v>9
1б</v>
      </c>
      <c r="P9" s="29" t="str">
        <f>служ!L32&amp;"
"&amp;служ!L34&amp;"б"</f>
        <v>10
3б</v>
      </c>
      <c r="Q9" s="29" t="str">
        <f>служ!C36&amp;"
"&amp;служ!C38&amp;"б"</f>
        <v>11
3б</v>
      </c>
      <c r="R9" s="29" t="str">
        <f>служ!D36&amp;"
"&amp;служ!D38&amp;"б"</f>
        <v>12
2б</v>
      </c>
      <c r="S9" s="29" t="str">
        <f>служ!E36&amp;"
"&amp;служ!E38&amp;"б"</f>
        <v>13
4б</v>
      </c>
      <c r="T9" s="29" t="str">
        <f>служ!F36&amp;"
"&amp;служ!F38&amp;"б"</f>
        <v>нет
0б</v>
      </c>
      <c r="U9" s="29" t="str">
        <f>служ!G36&amp;"
"&amp;служ!G38&amp;"б"</f>
        <v>нет
0б</v>
      </c>
      <c r="V9" s="29" t="str">
        <f>служ!H36&amp;"
"&amp;служ!H38&amp;"б"</f>
        <v>нет
0б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1</v>
      </c>
      <c r="AX9" s="25">
        <f t="shared" si="1"/>
        <v>0</v>
      </c>
      <c r="AY9" s="25">
        <f t="shared" si="1"/>
        <v>1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</v>
      </c>
      <c r="BM9" s="22" t="str">
        <f>служ!D37&amp;":"&amp;служ!D36</f>
        <v>12:12</v>
      </c>
      <c r="BN9" s="22" t="str">
        <f>служ!E37&amp;":"&amp;служ!E36</f>
        <v>13:13</v>
      </c>
      <c r="BO9" s="22" t="str">
        <f>служ!F37&amp;":"&amp;служ!F36</f>
        <v>14:нет</v>
      </c>
      <c r="BP9" s="22" t="str">
        <f>служ!G37&amp;":"&amp;служ!G36</f>
        <v>16:нет</v>
      </c>
      <c r="BQ9" s="22" t="str">
        <f>служ!H37&amp;":"&amp;служ!H36</f>
        <v>16:нет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1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80001</v>
      </c>
      <c r="D10" s="104">
        <v>1</v>
      </c>
      <c r="E10" s="142"/>
      <c r="F10" s="143"/>
      <c r="G10" s="135">
        <v>1</v>
      </c>
      <c r="H10" s="135">
        <v>1</v>
      </c>
      <c r="I10" s="135">
        <v>1</v>
      </c>
      <c r="J10" s="135">
        <v>1</v>
      </c>
      <c r="K10" s="135">
        <v>2</v>
      </c>
      <c r="L10" s="135">
        <v>1</v>
      </c>
      <c r="M10" s="135">
        <v>0</v>
      </c>
      <c r="N10" s="135">
        <v>1</v>
      </c>
      <c r="O10" s="135">
        <v>0</v>
      </c>
      <c r="P10" s="135">
        <v>1</v>
      </c>
      <c r="Q10" s="135">
        <v>0</v>
      </c>
      <c r="R10" s="135">
        <v>0</v>
      </c>
      <c r="S10" s="135">
        <v>0</v>
      </c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3</v>
      </c>
      <c r="CU10" s="141">
        <f>IF(AND(AX10=1,AY10=1),SUM(G10:AT10),IF(AY10=1,SUM(G10:AT10),IF(AX10=1,SUM(Y10:AC10),"")))</f>
        <v>9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80002</v>
      </c>
      <c r="D11" s="104"/>
      <c r="E11" s="142"/>
      <c r="F11" s="143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0</v>
      </c>
      <c r="AX11" s="138">
        <f>IF(OR(F11="",F11=служ!$AF$3),0,1)</f>
        <v>0</v>
      </c>
      <c r="AY11" s="138">
        <f>IF(OR(D11="",D11=служ!$AF$3),0,1)</f>
        <v>0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0</v>
      </c>
      <c r="CQ11" s="2">
        <v>1</v>
      </c>
      <c r="CR11" s="135"/>
      <c r="CS11" s="135"/>
      <c r="CT11" s="135"/>
      <c r="CU11" s="141" t="str">
        <f t="shared" ref="CU11:CU74" si="12">IF(AND(AX11=1,AY11=1),SUM(G11:AT11),IF(AY11=1,SUM(G11:AT11),IF(AX11=1,SUM(Y11:AC11),"")))</f>
        <v/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80003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80004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80005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80006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80007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80008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80009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80010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80011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80012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80013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80014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80015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80016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80017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80018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80019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80020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80021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80022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80023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80024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80025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80026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80027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80028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80029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80030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80031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80032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80033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80034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80035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80036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80037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80038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80039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80040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80041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80042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80043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80044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80045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80046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80047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80048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80049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80050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80051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80052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80053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80054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80055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80056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80057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80058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80059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80060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80061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80062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80063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80064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80065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80066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80067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80068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80069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80070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80071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80072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80073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80074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80075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80076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80077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80078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80079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80080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80081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80082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80083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80084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80085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80086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80087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80088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80089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80090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80091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80092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80093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80094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80095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80096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80097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80098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80099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80100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80101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80102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80103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80104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80105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80106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80107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80108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80109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80110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80111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80112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80113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80114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80115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80116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80117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80118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80119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80120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80121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80122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80123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80124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80125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80126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80127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80128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80129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80130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80131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80132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80133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80134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80135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80136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80137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80138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80139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80140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80141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80142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80143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80144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80145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80146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80147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80148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80149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80150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80151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80152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80153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80154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80155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80156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80157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80158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80159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80160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80161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80162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80163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80164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80165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80166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80167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80168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80169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80170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80171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80172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80173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80174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80175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80176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80177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80178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80179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80180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80181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80182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80183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80184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80185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80186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80187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80188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80189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80190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80191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80192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80193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80194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80195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80196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80197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80198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80199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80200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80201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80202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80203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80204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80205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80206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80207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80208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80209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80210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80211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80212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80213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80214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80215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80216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80217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80218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80219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80220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80221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80222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80223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80224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80225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80226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80227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80228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80229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80230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80231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80232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80233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80234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80235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80236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80237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80238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80239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80240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80241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80242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80243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80244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80245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80246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80247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80248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80249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80250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80251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80252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80253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80254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80255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80256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80257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80258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80259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80260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80261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80262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80263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80264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80265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80266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80267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80268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80269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80270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80271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80272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80273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80274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80275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80276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80277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80278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80279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80280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80281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80282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80283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80284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80285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80286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80287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80288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80289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80290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80291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80292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80293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80294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80295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80296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80297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80298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80299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80300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80301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80302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80303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80304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80305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80306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80307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80308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80309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80310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80311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80312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80313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80314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80315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80316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80317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80318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80319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80320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80321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80322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80323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80324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80325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80326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80327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80328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80329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80330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80331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80332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80333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80334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80335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80336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80337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80338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80339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80340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80341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80342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80343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80344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80345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80346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80347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80348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80349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80350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80351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80352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80353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80354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80355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80356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80357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80358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80359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80360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80361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80362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80363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80364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80365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80366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80367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80368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80369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80370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80371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80372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80373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80374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80375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80376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80377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80378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80379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80380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80381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80382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80383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80384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80385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80386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80387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80388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80389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80390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80391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80392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80393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80394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80395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80396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80397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80398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80399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80400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80401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80402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80403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80404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80405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80406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80407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80408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80409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80410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80411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80412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80413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80414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80415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80416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80417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80418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80419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80420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80421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80422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80423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80424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80425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80426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80427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80428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80429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80430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80431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80432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80433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80434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80435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80436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80437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80438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80439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80440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80441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80442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80443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80444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80445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80446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80447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80448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80449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80450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80451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80452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80453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80454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80455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80456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80457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80458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80459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80460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80461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80462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80463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80464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80465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80466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80467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80468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80469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80470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80471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80472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80473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80474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80475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80476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80477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80478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80479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80480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80481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80482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80483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80484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80485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80486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80487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80488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80489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80490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80491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80492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80493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80494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80495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80496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80497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80498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80499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80500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0</v>
      </c>
      <c r="BP510" s="19">
        <f>IF(служ!G35="нет",0,1)*$A$6</f>
        <v>0</v>
      </c>
      <c r="BQ510" s="19">
        <f>IF(служ!H35="нет",0,1)*$A$6</f>
        <v>0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1</v>
      </c>
      <c r="I512" s="39">
        <f t="shared" si="93"/>
        <v>1</v>
      </c>
      <c r="J512" s="39">
        <f t="shared" si="93"/>
        <v>1</v>
      </c>
      <c r="K512" s="39">
        <f t="shared" si="93"/>
        <v>2</v>
      </c>
      <c r="L512" s="39">
        <f t="shared" si="93"/>
        <v>1</v>
      </c>
      <c r="M512" s="39">
        <f t="shared" si="93"/>
        <v>0</v>
      </c>
      <c r="N512" s="39">
        <f t="shared" si="93"/>
        <v>1</v>
      </c>
      <c r="O512" s="39">
        <f t="shared" si="93"/>
        <v>0</v>
      </c>
      <c r="P512" s="39">
        <f t="shared" si="93"/>
        <v>1</v>
      </c>
      <c r="Q512" s="39">
        <f>Q10</f>
        <v>0</v>
      </c>
      <c r="R512" s="39">
        <f t="shared" si="93"/>
        <v>0</v>
      </c>
      <c r="S512" s="39">
        <f t="shared" si="93"/>
        <v>0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3</v>
      </c>
    </row>
    <row r="513" spans="4:98" ht="15" hidden="1" customHeight="1" x14ac:dyDescent="0.2">
      <c r="D513" s="39">
        <f t="shared" ref="D513:D576" si="97">D11</f>
        <v>0</v>
      </c>
      <c r="F513" s="39">
        <f t="shared" ref="F513:F576" si="98">F11</f>
        <v>0</v>
      </c>
      <c r="G513" s="39">
        <f t="shared" ref="G513:Y513" si="99">G11</f>
        <v>0</v>
      </c>
      <c r="H513" s="39">
        <f t="shared" si="99"/>
        <v>0</v>
      </c>
      <c r="I513" s="39">
        <f t="shared" si="99"/>
        <v>0</v>
      </c>
      <c r="J513" s="39">
        <f t="shared" si="99"/>
        <v>0</v>
      </c>
      <c r="K513" s="39">
        <f t="shared" si="99"/>
        <v>0</v>
      </c>
      <c r="L513" s="39">
        <f t="shared" si="99"/>
        <v>0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>
        <f t="shared" si="95"/>
        <v>0</v>
      </c>
      <c r="CS513" s="39">
        <f t="shared" si="96"/>
        <v>0</v>
      </c>
      <c r="CT513" s="39">
        <f t="shared" si="96"/>
        <v>0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304</v>
      </c>
      <c r="I1" s="149" t="s">
        <v>305</v>
      </c>
      <c r="J1" s="149" t="s">
        <v>306</v>
      </c>
      <c r="K1" s="149" t="s">
        <v>307</v>
      </c>
      <c r="T1" s="149" t="s">
        <v>238</v>
      </c>
    </row>
    <row r="2" spans="1:20" ht="30" x14ac:dyDescent="0.25">
      <c r="A2" s="157" t="s">
        <v>304</v>
      </c>
      <c r="B2" s="158" t="s">
        <v>305</v>
      </c>
      <c r="C2" s="159" t="s">
        <v>306</v>
      </c>
      <c r="H2" s="149" t="s">
        <v>308</v>
      </c>
      <c r="I2" s="149" t="s">
        <v>309</v>
      </c>
      <c r="J2" s="149" t="s">
        <v>310</v>
      </c>
      <c r="K2" s="149" t="s">
        <v>311</v>
      </c>
    </row>
    <row r="3" spans="1:20" ht="45" x14ac:dyDescent="0.25">
      <c r="A3" s="160" t="s">
        <v>308</v>
      </c>
      <c r="B3" s="161" t="s">
        <v>309</v>
      </c>
      <c r="C3" s="162" t="s">
        <v>310</v>
      </c>
      <c r="H3" s="149" t="s">
        <v>312</v>
      </c>
      <c r="I3" s="149" t="s">
        <v>313</v>
      </c>
      <c r="J3" s="149" t="s">
        <v>314</v>
      </c>
      <c r="K3" s="149" t="s">
        <v>315</v>
      </c>
    </row>
    <row r="4" spans="1:20" ht="30" x14ac:dyDescent="0.25">
      <c r="A4" s="160" t="s">
        <v>312</v>
      </c>
      <c r="B4" s="161" t="s">
        <v>313</v>
      </c>
      <c r="C4" s="162" t="s">
        <v>314</v>
      </c>
      <c r="H4" s="149" t="s">
        <v>316</v>
      </c>
      <c r="I4" s="149" t="s">
        <v>317</v>
      </c>
      <c r="J4" s="149" t="s">
        <v>318</v>
      </c>
      <c r="K4" s="149" t="s">
        <v>319</v>
      </c>
    </row>
    <row r="5" spans="1:20" ht="30" x14ac:dyDescent="0.25">
      <c r="A5" s="160" t="s">
        <v>316</v>
      </c>
      <c r="B5" s="161" t="s">
        <v>317</v>
      </c>
      <c r="C5" s="162" t="s">
        <v>318</v>
      </c>
      <c r="H5" s="149" t="s">
        <v>320</v>
      </c>
      <c r="I5" s="149" t="s">
        <v>321</v>
      </c>
      <c r="J5" s="149" t="s">
        <v>322</v>
      </c>
      <c r="K5" s="149" t="s">
        <v>323</v>
      </c>
    </row>
    <row r="6" spans="1:20" ht="30" x14ac:dyDescent="0.25">
      <c r="A6" s="160" t="s">
        <v>320</v>
      </c>
      <c r="B6" s="161" t="s">
        <v>321</v>
      </c>
      <c r="C6" s="162" t="s">
        <v>322</v>
      </c>
      <c r="H6" s="149" t="s">
        <v>324</v>
      </c>
      <c r="I6" s="149" t="s">
        <v>325</v>
      </c>
      <c r="J6" s="149" t="s">
        <v>326</v>
      </c>
      <c r="K6" s="149" t="s">
        <v>327</v>
      </c>
    </row>
    <row r="7" spans="1:20" ht="45" x14ac:dyDescent="0.25">
      <c r="A7" s="160" t="s">
        <v>324</v>
      </c>
      <c r="B7" s="161" t="s">
        <v>325</v>
      </c>
      <c r="C7" s="162" t="s">
        <v>326</v>
      </c>
      <c r="H7" s="149" t="s">
        <v>328</v>
      </c>
      <c r="I7" s="149" t="s">
        <v>329</v>
      </c>
      <c r="J7" s="149" t="s">
        <v>330</v>
      </c>
      <c r="K7" s="149" t="s">
        <v>331</v>
      </c>
    </row>
    <row r="8" spans="1:20" ht="45" x14ac:dyDescent="0.25">
      <c r="A8" s="160" t="s">
        <v>328</v>
      </c>
      <c r="B8" s="161" t="s">
        <v>329</v>
      </c>
      <c r="C8" s="162" t="s">
        <v>330</v>
      </c>
      <c r="H8" s="149" t="s">
        <v>332</v>
      </c>
      <c r="I8" s="149" t="s">
        <v>333</v>
      </c>
      <c r="J8" s="149" t="s">
        <v>334</v>
      </c>
      <c r="K8" s="149" t="s">
        <v>335</v>
      </c>
    </row>
    <row r="9" spans="1:20" ht="30.75" thickBot="1" x14ac:dyDescent="0.3">
      <c r="A9" s="163" t="s">
        <v>332</v>
      </c>
      <c r="B9" s="164" t="s">
        <v>333</v>
      </c>
      <c r="C9" s="165" t="s">
        <v>334</v>
      </c>
      <c r="H9" s="149" t="s">
        <v>336</v>
      </c>
      <c r="I9" s="149">
        <v>979</v>
      </c>
      <c r="J9" s="149" t="s">
        <v>337</v>
      </c>
      <c r="K9" s="149" t="s">
        <v>338</v>
      </c>
    </row>
    <row r="10" spans="1:20" ht="15.75" thickBot="1" x14ac:dyDescent="0.3">
      <c r="C10" s="151" t="s">
        <v>238</v>
      </c>
      <c r="H10" s="149" t="s">
        <v>339</v>
      </c>
      <c r="I10" s="149">
        <v>984</v>
      </c>
      <c r="J10" s="149" t="s">
        <v>340</v>
      </c>
      <c r="K10" s="149" t="s">
        <v>341</v>
      </c>
    </row>
    <row r="11" spans="1:20" ht="30" x14ac:dyDescent="0.25">
      <c r="A11" s="157" t="s">
        <v>336</v>
      </c>
      <c r="B11" s="158">
        <v>979</v>
      </c>
      <c r="C11" s="159" t="s">
        <v>337</v>
      </c>
      <c r="H11" s="149" t="s">
        <v>342</v>
      </c>
      <c r="I11" s="149">
        <v>990</v>
      </c>
      <c r="J11" s="149" t="s">
        <v>343</v>
      </c>
      <c r="K11" s="149" t="s">
        <v>344</v>
      </c>
    </row>
    <row r="12" spans="1:20" ht="30" x14ac:dyDescent="0.25">
      <c r="A12" s="160" t="s">
        <v>339</v>
      </c>
      <c r="B12" s="161">
        <v>984</v>
      </c>
      <c r="C12" s="162" t="s">
        <v>340</v>
      </c>
      <c r="H12" s="149" t="s">
        <v>345</v>
      </c>
      <c r="I12" s="149">
        <v>994</v>
      </c>
      <c r="J12" s="149" t="s">
        <v>346</v>
      </c>
      <c r="K12" s="149" t="s">
        <v>347</v>
      </c>
    </row>
    <row r="13" spans="1:20" ht="30" x14ac:dyDescent="0.25">
      <c r="A13" s="160" t="s">
        <v>342</v>
      </c>
      <c r="B13" s="161">
        <v>990</v>
      </c>
      <c r="C13" s="162" t="s">
        <v>343</v>
      </c>
      <c r="H13" s="149" t="s">
        <v>348</v>
      </c>
      <c r="I13" s="149">
        <v>995</v>
      </c>
      <c r="J13" s="149" t="s">
        <v>349</v>
      </c>
      <c r="K13" s="149" t="s">
        <v>350</v>
      </c>
    </row>
    <row r="14" spans="1:20" ht="30" x14ac:dyDescent="0.25">
      <c r="A14" s="160" t="s">
        <v>345</v>
      </c>
      <c r="B14" s="161">
        <v>994</v>
      </c>
      <c r="C14" s="162" t="s">
        <v>346</v>
      </c>
      <c r="H14" s="149" t="s">
        <v>351</v>
      </c>
      <c r="I14" s="149">
        <v>999</v>
      </c>
      <c r="J14" s="149" t="s">
        <v>352</v>
      </c>
      <c r="K14" s="149" t="s">
        <v>353</v>
      </c>
    </row>
    <row r="15" spans="1:20" x14ac:dyDescent="0.25">
      <c r="A15" s="160" t="s">
        <v>348</v>
      </c>
      <c r="B15" s="161">
        <v>995</v>
      </c>
      <c r="C15" s="162" t="s">
        <v>349</v>
      </c>
      <c r="H15" s="149" t="s">
        <v>354</v>
      </c>
      <c r="I15" s="149">
        <v>1003</v>
      </c>
      <c r="J15" s="149" t="s">
        <v>355</v>
      </c>
      <c r="K15" s="149" t="s">
        <v>356</v>
      </c>
    </row>
    <row r="16" spans="1:20" x14ac:dyDescent="0.25">
      <c r="A16" s="160" t="s">
        <v>351</v>
      </c>
      <c r="B16" s="161">
        <v>999</v>
      </c>
      <c r="C16" s="162" t="s">
        <v>352</v>
      </c>
      <c r="H16" s="149" t="s">
        <v>357</v>
      </c>
      <c r="I16" s="149">
        <v>1010</v>
      </c>
      <c r="J16" s="149" t="s">
        <v>358</v>
      </c>
      <c r="K16" s="149" t="s">
        <v>359</v>
      </c>
    </row>
    <row r="17" spans="1:11" x14ac:dyDescent="0.25">
      <c r="A17" s="160" t="s">
        <v>354</v>
      </c>
      <c r="B17" s="161">
        <v>1003</v>
      </c>
      <c r="C17" s="162" t="s">
        <v>355</v>
      </c>
      <c r="H17" s="149" t="s">
        <v>360</v>
      </c>
      <c r="I17" s="149">
        <v>1011</v>
      </c>
      <c r="J17" s="149" t="s">
        <v>361</v>
      </c>
      <c r="K17" s="149" t="s">
        <v>362</v>
      </c>
    </row>
    <row r="18" spans="1:11" ht="30" x14ac:dyDescent="0.25">
      <c r="A18" s="160" t="s">
        <v>357</v>
      </c>
      <c r="B18" s="161">
        <v>1010</v>
      </c>
      <c r="C18" s="162" t="s">
        <v>358</v>
      </c>
      <c r="H18" s="149" t="s">
        <v>363</v>
      </c>
      <c r="I18" s="149">
        <v>1016</v>
      </c>
      <c r="J18" s="149" t="s">
        <v>364</v>
      </c>
      <c r="K18" s="149" t="s">
        <v>365</v>
      </c>
    </row>
    <row r="19" spans="1:11" ht="30" x14ac:dyDescent="0.25">
      <c r="A19" s="160" t="s">
        <v>360</v>
      </c>
      <c r="B19" s="161">
        <v>1011</v>
      </c>
      <c r="C19" s="162" t="s">
        <v>361</v>
      </c>
      <c r="H19" s="149" t="s">
        <v>366</v>
      </c>
      <c r="I19" s="149">
        <v>1021</v>
      </c>
      <c r="J19" s="149" t="s">
        <v>367</v>
      </c>
      <c r="K19" s="149" t="s">
        <v>368</v>
      </c>
    </row>
    <row r="20" spans="1:11" x14ac:dyDescent="0.25">
      <c r="A20" s="160" t="s">
        <v>363</v>
      </c>
      <c r="B20" s="161">
        <v>1016</v>
      </c>
      <c r="C20" s="162" t="s">
        <v>364</v>
      </c>
      <c r="H20" s="149" t="s">
        <v>369</v>
      </c>
      <c r="I20" s="149">
        <v>1025</v>
      </c>
      <c r="J20" s="149" t="s">
        <v>370</v>
      </c>
      <c r="K20" s="149" t="s">
        <v>371</v>
      </c>
    </row>
    <row r="21" spans="1:11" ht="30" x14ac:dyDescent="0.25">
      <c r="A21" s="160" t="s">
        <v>366</v>
      </c>
      <c r="B21" s="161">
        <v>1021</v>
      </c>
      <c r="C21" s="162" t="s">
        <v>367</v>
      </c>
      <c r="H21" s="149" t="s">
        <v>372</v>
      </c>
      <c r="I21" s="149">
        <v>1031</v>
      </c>
      <c r="J21" s="149" t="s">
        <v>373</v>
      </c>
      <c r="K21" s="149" t="s">
        <v>374</v>
      </c>
    </row>
    <row r="22" spans="1:11" x14ac:dyDescent="0.25">
      <c r="A22" s="160" t="s">
        <v>369</v>
      </c>
      <c r="B22" s="161">
        <v>1025</v>
      </c>
      <c r="C22" s="162" t="s">
        <v>370</v>
      </c>
      <c r="H22" s="149" t="s">
        <v>375</v>
      </c>
      <c r="I22" s="149">
        <v>1036</v>
      </c>
      <c r="J22" s="149" t="s">
        <v>376</v>
      </c>
      <c r="K22" s="149" t="s">
        <v>377</v>
      </c>
    </row>
    <row r="23" spans="1:11" ht="30" x14ac:dyDescent="0.25">
      <c r="A23" s="160" t="s">
        <v>372</v>
      </c>
      <c r="B23" s="161">
        <v>1031</v>
      </c>
      <c r="C23" s="162" t="s">
        <v>373</v>
      </c>
      <c r="H23" s="149" t="s">
        <v>378</v>
      </c>
      <c r="I23" s="149">
        <v>1040</v>
      </c>
      <c r="J23" s="149" t="s">
        <v>379</v>
      </c>
      <c r="K23" s="149" t="s">
        <v>380</v>
      </c>
    </row>
    <row r="24" spans="1:11" ht="30" x14ac:dyDescent="0.25">
      <c r="A24" s="160" t="s">
        <v>375</v>
      </c>
      <c r="B24" s="161">
        <v>1036</v>
      </c>
      <c r="C24" s="162" t="s">
        <v>376</v>
      </c>
      <c r="H24" s="149" t="s">
        <v>381</v>
      </c>
      <c r="I24" s="149">
        <v>1044</v>
      </c>
      <c r="J24" s="149" t="s">
        <v>382</v>
      </c>
      <c r="K24" s="149" t="s">
        <v>383</v>
      </c>
    </row>
    <row r="25" spans="1:11" ht="30" x14ac:dyDescent="0.25">
      <c r="A25" s="160" t="s">
        <v>378</v>
      </c>
      <c r="B25" s="161">
        <v>1040</v>
      </c>
      <c r="C25" s="162" t="s">
        <v>379</v>
      </c>
      <c r="H25" s="149" t="s">
        <v>384</v>
      </c>
      <c r="I25" s="149">
        <v>1049</v>
      </c>
      <c r="J25" s="149" t="s">
        <v>385</v>
      </c>
      <c r="K25" s="149" t="s">
        <v>386</v>
      </c>
    </row>
    <row r="26" spans="1:11" ht="30" x14ac:dyDescent="0.25">
      <c r="A26" s="160" t="s">
        <v>381</v>
      </c>
      <c r="B26" s="161">
        <v>1044</v>
      </c>
      <c r="C26" s="162" t="s">
        <v>382</v>
      </c>
      <c r="H26" s="149" t="s">
        <v>387</v>
      </c>
      <c r="I26" s="149">
        <v>1054</v>
      </c>
      <c r="J26" s="149" t="s">
        <v>388</v>
      </c>
      <c r="K26" s="149" t="s">
        <v>389</v>
      </c>
    </row>
    <row r="27" spans="1:11" ht="30" x14ac:dyDescent="0.25">
      <c r="A27" s="160" t="s">
        <v>384</v>
      </c>
      <c r="B27" s="161">
        <v>1049</v>
      </c>
      <c r="C27" s="162" t="s">
        <v>385</v>
      </c>
      <c r="H27" s="149" t="s">
        <v>390</v>
      </c>
      <c r="I27" s="149">
        <v>1058</v>
      </c>
      <c r="J27" s="149" t="s">
        <v>391</v>
      </c>
      <c r="K27" s="149" t="s">
        <v>392</v>
      </c>
    </row>
    <row r="28" spans="1:11" ht="30" x14ac:dyDescent="0.25">
      <c r="A28" s="160" t="s">
        <v>387</v>
      </c>
      <c r="B28" s="161">
        <v>1054</v>
      </c>
      <c r="C28" s="162" t="s">
        <v>388</v>
      </c>
      <c r="H28" s="149" t="s">
        <v>393</v>
      </c>
      <c r="I28" s="149">
        <v>1662</v>
      </c>
      <c r="J28" s="149" t="s">
        <v>394</v>
      </c>
      <c r="K28" s="149" t="s">
        <v>395</v>
      </c>
    </row>
    <row r="29" spans="1:11" x14ac:dyDescent="0.25">
      <c r="A29" s="160" t="s">
        <v>390</v>
      </c>
      <c r="B29" s="161">
        <v>1058</v>
      </c>
      <c r="C29" s="162" t="s">
        <v>391</v>
      </c>
      <c r="H29" s="149" t="s">
        <v>396</v>
      </c>
      <c r="I29" s="149">
        <v>1672</v>
      </c>
      <c r="J29" s="149" t="s">
        <v>397</v>
      </c>
      <c r="K29" s="149" t="s">
        <v>398</v>
      </c>
    </row>
    <row r="30" spans="1:11" ht="30" x14ac:dyDescent="0.25">
      <c r="A30" s="160" t="s">
        <v>393</v>
      </c>
      <c r="B30" s="161">
        <v>1662</v>
      </c>
      <c r="C30" s="162" t="s">
        <v>394</v>
      </c>
      <c r="H30" s="149" t="s">
        <v>399</v>
      </c>
      <c r="I30" s="149">
        <v>1685</v>
      </c>
      <c r="J30" s="149" t="s">
        <v>400</v>
      </c>
      <c r="K30" s="149" t="s">
        <v>401</v>
      </c>
    </row>
    <row r="31" spans="1:11" ht="30" x14ac:dyDescent="0.25">
      <c r="A31" s="160" t="s">
        <v>396</v>
      </c>
      <c r="B31" s="161">
        <v>1672</v>
      </c>
      <c r="C31" s="162" t="s">
        <v>397</v>
      </c>
      <c r="H31" s="149" t="s">
        <v>402</v>
      </c>
      <c r="I31" s="149">
        <v>1690</v>
      </c>
      <c r="J31" s="149" t="s">
        <v>403</v>
      </c>
      <c r="K31" s="149" t="s">
        <v>404</v>
      </c>
    </row>
    <row r="32" spans="1:11" ht="30" x14ac:dyDescent="0.25">
      <c r="A32" s="160" t="s">
        <v>399</v>
      </c>
      <c r="B32" s="161">
        <v>1685</v>
      </c>
      <c r="C32" s="162" t="s">
        <v>400</v>
      </c>
      <c r="H32" s="149" t="s">
        <v>405</v>
      </c>
      <c r="I32" s="149">
        <v>1695</v>
      </c>
      <c r="J32" s="149" t="s">
        <v>406</v>
      </c>
      <c r="K32" s="149" t="s">
        <v>407</v>
      </c>
    </row>
    <row r="33" spans="1:11" x14ac:dyDescent="0.25">
      <c r="A33" s="160" t="s">
        <v>402</v>
      </c>
      <c r="B33" s="161">
        <v>1690</v>
      </c>
      <c r="C33" s="162" t="s">
        <v>403</v>
      </c>
      <c r="H33" s="149" t="s">
        <v>408</v>
      </c>
      <c r="I33" s="149">
        <v>1705</v>
      </c>
      <c r="J33" s="149" t="s">
        <v>409</v>
      </c>
      <c r="K33" s="149" t="s">
        <v>410</v>
      </c>
    </row>
    <row r="34" spans="1:11" ht="30" x14ac:dyDescent="0.25">
      <c r="A34" s="160" t="s">
        <v>405</v>
      </c>
      <c r="B34" s="161">
        <v>1695</v>
      </c>
      <c r="C34" s="162" t="s">
        <v>406</v>
      </c>
      <c r="H34" s="149" t="s">
        <v>411</v>
      </c>
      <c r="I34" s="149">
        <v>1714</v>
      </c>
      <c r="J34" s="149" t="s">
        <v>412</v>
      </c>
      <c r="K34" s="149" t="s">
        <v>413</v>
      </c>
    </row>
    <row r="35" spans="1:11" ht="30" x14ac:dyDescent="0.25">
      <c r="A35" s="160" t="s">
        <v>408</v>
      </c>
      <c r="B35" s="161">
        <v>1705</v>
      </c>
      <c r="C35" s="162" t="s">
        <v>409</v>
      </c>
      <c r="H35" s="149" t="s">
        <v>414</v>
      </c>
      <c r="I35" s="149">
        <v>1718</v>
      </c>
      <c r="J35" s="149" t="s">
        <v>415</v>
      </c>
      <c r="K35" s="149" t="s">
        <v>416</v>
      </c>
    </row>
    <row r="36" spans="1:11" ht="30" x14ac:dyDescent="0.25">
      <c r="A36" s="160" t="s">
        <v>411</v>
      </c>
      <c r="B36" s="161">
        <v>1714</v>
      </c>
      <c r="C36" s="162" t="s">
        <v>412</v>
      </c>
      <c r="H36" s="149" t="s">
        <v>417</v>
      </c>
      <c r="I36" s="149">
        <v>1727</v>
      </c>
      <c r="J36" s="149" t="s">
        <v>418</v>
      </c>
      <c r="K36" s="149" t="s">
        <v>419</v>
      </c>
    </row>
    <row r="37" spans="1:11" x14ac:dyDescent="0.25">
      <c r="A37" s="160" t="s">
        <v>414</v>
      </c>
      <c r="B37" s="161">
        <v>1718</v>
      </c>
      <c r="C37" s="162" t="s">
        <v>415</v>
      </c>
      <c r="H37" s="149" t="s">
        <v>420</v>
      </c>
      <c r="I37" s="149">
        <v>193</v>
      </c>
      <c r="J37" s="149" t="s">
        <v>421</v>
      </c>
      <c r="K37" s="149" t="s">
        <v>422</v>
      </c>
    </row>
    <row r="38" spans="1:11" ht="30" x14ac:dyDescent="0.25">
      <c r="A38" s="160" t="s">
        <v>417</v>
      </c>
      <c r="B38" s="161">
        <v>1727</v>
      </c>
      <c r="C38" s="162" t="s">
        <v>418</v>
      </c>
      <c r="H38" s="149" t="s">
        <v>423</v>
      </c>
      <c r="I38" s="149">
        <v>200</v>
      </c>
      <c r="J38" s="149" t="s">
        <v>424</v>
      </c>
      <c r="K38" s="149" t="s">
        <v>425</v>
      </c>
    </row>
    <row r="39" spans="1:11" ht="30" x14ac:dyDescent="0.25">
      <c r="A39" s="160" t="s">
        <v>420</v>
      </c>
      <c r="B39" s="161">
        <v>193</v>
      </c>
      <c r="C39" s="162" t="s">
        <v>421</v>
      </c>
      <c r="H39" s="149" t="s">
        <v>426</v>
      </c>
      <c r="I39" s="149">
        <v>201</v>
      </c>
      <c r="J39" s="149" t="s">
        <v>427</v>
      </c>
      <c r="K39" s="149" t="s">
        <v>428</v>
      </c>
    </row>
    <row r="40" spans="1:11" x14ac:dyDescent="0.25">
      <c r="A40" s="160" t="s">
        <v>423</v>
      </c>
      <c r="B40" s="161">
        <v>200</v>
      </c>
      <c r="C40" s="162" t="s">
        <v>424</v>
      </c>
      <c r="H40" s="149" t="s">
        <v>429</v>
      </c>
      <c r="I40" s="149">
        <v>204</v>
      </c>
      <c r="J40" s="149" t="s">
        <v>430</v>
      </c>
      <c r="K40" s="149" t="s">
        <v>431</v>
      </c>
    </row>
    <row r="41" spans="1:11" x14ac:dyDescent="0.25">
      <c r="A41" s="160" t="s">
        <v>426</v>
      </c>
      <c r="B41" s="161">
        <v>201</v>
      </c>
      <c r="C41" s="162" t="s">
        <v>427</v>
      </c>
      <c r="H41" s="149" t="s">
        <v>432</v>
      </c>
      <c r="J41" s="149" t="s">
        <v>433</v>
      </c>
      <c r="K41" s="149" t="s">
        <v>434</v>
      </c>
    </row>
    <row r="42" spans="1:11" x14ac:dyDescent="0.25">
      <c r="A42" s="160" t="s">
        <v>429</v>
      </c>
      <c r="B42" s="161">
        <v>204</v>
      </c>
      <c r="C42" s="162" t="s">
        <v>430</v>
      </c>
    </row>
    <row r="43" spans="1:11" ht="15.75" thickBot="1" x14ac:dyDescent="0.3">
      <c r="A43" s="163" t="s">
        <v>432</v>
      </c>
      <c r="B43" s="164"/>
      <c r="C43" s="165" t="s">
        <v>433</v>
      </c>
    </row>
    <row r="44" spans="1:11" x14ac:dyDescent="0.25"/>
    <row r="45" spans="1:11" x14ac:dyDescent="0.25"/>
    <row r="46" spans="1:11" x14ac:dyDescent="0.25"/>
    <row r="47" spans="1:11" x14ac:dyDescent="0.25"/>
    <row r="48" spans="1:11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16" width="5.7109375" style="112" customWidth="1"/>
    <col min="17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9032187vpr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28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13</v>
      </c>
      <c r="GG1" s="42">
        <f ca="1">NOW()</f>
        <v>44295.520590624998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истории  8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</v>
      </c>
      <c r="O5" s="119" t="str">
        <f>служ!D36</f>
        <v>12</v>
      </c>
      <c r="P5" s="119" t="str">
        <f>служ!E36</f>
        <v>13</v>
      </c>
      <c r="Q5" s="119" t="str">
        <f>служ!F36</f>
        <v>нет</v>
      </c>
      <c r="R5" s="119" t="str">
        <f>служ!G36</f>
        <v>нет</v>
      </c>
      <c r="S5" s="119" t="str">
        <f>служ!H36</f>
        <v>нет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80001</v>
      </c>
      <c r="D6" s="118">
        <f>IF(Протокол!G10="","",Протокол!G10)</f>
        <v>1</v>
      </c>
      <c r="E6" s="118">
        <f>IF(Протокол!H10="","",Протокол!H10)</f>
        <v>1</v>
      </c>
      <c r="F6" s="118">
        <f>IF(Протокол!I10="","",Протокол!I10)</f>
        <v>1</v>
      </c>
      <c r="G6" s="118">
        <f>IF(Протокол!J10="","",Протокол!J10)</f>
        <v>1</v>
      </c>
      <c r="H6" s="118">
        <f>IF(Протокол!K10="","",Протокол!K10)</f>
        <v>2</v>
      </c>
      <c r="I6" s="118">
        <f>IF(Протокол!L10="","",Протокол!L10)</f>
        <v>1</v>
      </c>
      <c r="J6" s="118">
        <f>IF(Протокол!M10="","",Протокол!M10)</f>
        <v>0</v>
      </c>
      <c r="K6" s="118">
        <f>IF(Протокол!N10="","",Протокол!N10)</f>
        <v>1</v>
      </c>
      <c r="L6" s="118">
        <f>IF(Протокол!O10="","",Протокол!O10)</f>
        <v>0</v>
      </c>
      <c r="M6" s="118">
        <f>IF(Протокол!P10="","",Протокол!P10)</f>
        <v>1</v>
      </c>
      <c r="N6" s="118">
        <f>IF(Протокол!Q10="","",Протокол!Q10)</f>
        <v>0</v>
      </c>
      <c r="O6" s="118">
        <f>IF(Протокол!R10="","",Протокол!R10)</f>
        <v>0</v>
      </c>
      <c r="P6" s="118">
        <f>IF(Протокол!S10="","",Протокол!S10)</f>
        <v>0</v>
      </c>
      <c r="Q6" s="118" t="str">
        <f>IF(Протокол!T10="","",Протокол!T10)</f>
        <v/>
      </c>
      <c r="R6" s="118" t="str">
        <f>IF(Протокол!U10="","",Протокол!U10)</f>
        <v/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9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3</v>
      </c>
      <c r="AX6" s="118"/>
    </row>
    <row r="7" spans="1:255" s="116" customFormat="1" x14ac:dyDescent="0.2">
      <c r="A7" s="116">
        <f t="shared" si="0"/>
        <v>0</v>
      </c>
      <c r="B7" s="117">
        <f>IF(Протокол!B11="","",Протокол!B11)</f>
        <v>2</v>
      </c>
      <c r="C7" s="117" t="str">
        <f>IF(AND(Протокол!F11="",Протокол!D11=""),"",Протокол!C11)</f>
        <v/>
      </c>
      <c r="D7" s="118" t="str">
        <f>IF(Протокол!G11="","",Протокол!G11)</f>
        <v/>
      </c>
      <c r="E7" s="118" t="str">
        <f>IF(Протокол!H11="","",Протокол!H11)</f>
        <v/>
      </c>
      <c r="F7" s="118" t="str">
        <f>IF(Протокол!I11="","",Протокол!I11)</f>
        <v/>
      </c>
      <c r="G7" s="118" t="str">
        <f>IF(Протокол!J11="","",Протокол!J11)</f>
        <v/>
      </c>
      <c r="H7" s="118" t="str">
        <f>IF(Протокол!K11="","",Протокол!K11)</f>
        <v/>
      </c>
      <c r="I7" s="118" t="str">
        <f>IF(Протокол!L11="","",Протокол!L11)</f>
        <v/>
      </c>
      <c r="J7" s="118" t="str">
        <f>IF(Протокол!M11="","",Протокол!M11)</f>
        <v/>
      </c>
      <c r="K7" s="118" t="str">
        <f>IF(Протокол!N11="","",Протокол!N11)</f>
        <v/>
      </c>
      <c r="L7" s="118" t="str">
        <f>IF(Протокол!O11="","",Протокол!O11)</f>
        <v/>
      </c>
      <c r="M7" s="118" t="str">
        <f>IF(Протокол!P11="","",Протокол!P11)</f>
        <v/>
      </c>
      <c r="N7" s="118" t="str">
        <f>IF(Протокол!Q11="","",Протокол!Q11)</f>
        <v/>
      </c>
      <c r="O7" s="118" t="str">
        <f>IF(Протокол!R11="","",Протокол!R11)</f>
        <v/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 t="str">
        <f>IF(AND(LEN(C7)&gt;0,AS7&gt;0),Протокол!CU11,"")</f>
        <v/>
      </c>
      <c r="AS7" s="116" t="str">
        <f>IF(Протокол!D11="","",Протокол!D11)</f>
        <v/>
      </c>
      <c r="AT7" s="116" t="str">
        <f>IF(Протокол!F11="","",Протокол!F11)</f>
        <v/>
      </c>
      <c r="AU7" s="118" t="str">
        <f>IF(Протокол!CR11="","",Протокол!CR11)</f>
        <v/>
      </c>
      <c r="AV7" s="118" t="str">
        <f>IF(Протокол!CS11="","",Протокол!CS11)</f>
        <v/>
      </c>
      <c r="AW7" s="118" t="str">
        <f>IF(Протокол!CT11="","",Протокол!CT11)</f>
        <v/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is8.2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8</v>
      </c>
      <c r="C9">
        <v>7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истории</v>
      </c>
      <c r="C10" t="str">
        <f>INDEX(AK1:AK11,MATCH(C9,AJ1:AJ11,0))</f>
        <v>истории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0_3_2_1_8_v_9</v>
      </c>
      <c r="L10" t="s">
        <v>58</v>
      </c>
      <c r="M10">
        <f>SUM(M34,M38,M42,M46)</f>
        <v>24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8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9032187vpr</v>
      </c>
      <c r="C13" s="7"/>
      <c r="G13" t="s">
        <v>66</v>
      </c>
      <c r="H13" s="106" t="s">
        <v>435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435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1</v>
      </c>
      <c r="E34" s="4">
        <v>1</v>
      </c>
      <c r="F34" s="4">
        <v>1</v>
      </c>
      <c r="G34" s="4">
        <v>2</v>
      </c>
      <c r="H34" s="4">
        <v>1</v>
      </c>
      <c r="I34" s="4">
        <v>2</v>
      </c>
      <c r="J34" s="4">
        <v>2</v>
      </c>
      <c r="K34" s="4">
        <v>1</v>
      </c>
      <c r="L34" s="4">
        <v>3</v>
      </c>
      <c r="M34">
        <f>SUM(C34:L34)</f>
        <v>15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50</v>
      </c>
      <c r="G35" s="6" t="s">
        <v>50</v>
      </c>
      <c r="H35" s="6" t="s">
        <v>50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50</v>
      </c>
      <c r="G36" s="6" t="s">
        <v>50</v>
      </c>
      <c r="H36" s="6" t="s">
        <v>50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3</v>
      </c>
      <c r="D38" s="4">
        <v>2</v>
      </c>
      <c r="E38" s="4">
        <v>4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9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2021-04-09T09:29:58Z</dcterms:modified>
</cp:coreProperties>
</file>