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8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учебников'!$K$1:$K$27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U12" i="20" s="1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U36" i="20" s="1"/>
  <c r="V37" i="20"/>
  <c r="V38" i="20"/>
  <c r="V39" i="20"/>
  <c r="V40" i="20"/>
  <c r="V41" i="20"/>
  <c r="V42" i="20"/>
  <c r="V43" i="20"/>
  <c r="V44" i="20"/>
  <c r="V45" i="20"/>
  <c r="V46" i="20"/>
  <c r="V47" i="20"/>
  <c r="V48" i="20"/>
  <c r="U48" i="20" s="1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W7" i="10" s="1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N7" i="10" s="1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G7" i="10" s="1"/>
  <c r="H775" i="10"/>
  <c r="I775" i="10"/>
  <c r="J775" i="10"/>
  <c r="K775" i="10"/>
  <c r="L775" i="10"/>
  <c r="M775" i="10"/>
  <c r="M7" i="10" s="1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Y7" i="10" s="1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S7" i="10" s="1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E7" i="10" s="1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J7" i="10" s="1"/>
  <c r="AK790" i="10"/>
  <c r="AL790" i="10"/>
  <c r="AM790" i="10"/>
  <c r="AN790" i="10"/>
  <c r="AO790" i="10"/>
  <c r="AP790" i="10"/>
  <c r="AP7" i="10" s="1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O7" i="10" s="1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W378" i="10" s="1"/>
  <c r="AX377" i="10"/>
  <c r="CU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CX372" i="10" s="1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W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W219" i="10" s="1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W189" i="10" s="1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CW174" i="10" s="1"/>
  <c r="AX173" i="10"/>
  <c r="AY173" i="10"/>
  <c r="AX172" i="10"/>
  <c r="AY172" i="10"/>
  <c r="AW172" i="10" s="1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W131" i="10" s="1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CW123" i="10" s="1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W82" i="10" s="1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W70" i="10" s="1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W65" i="10" s="1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W46" i="10" s="1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V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J7" i="10"/>
  <c r="P7" i="10"/>
  <c r="V7" i="10"/>
  <c r="AA7" i="10"/>
  <c r="CR7" i="10"/>
  <c r="AH7" i="10"/>
  <c r="AM7" i="10"/>
  <c r="AS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X70" i="10"/>
  <c r="CV76" i="10"/>
  <c r="CW76" i="10"/>
  <c r="CX103" i="10"/>
  <c r="CX131" i="10"/>
  <c r="CV258" i="10"/>
  <c r="CV282" i="10"/>
  <c r="CX360" i="10"/>
  <c r="CW372" i="10"/>
  <c r="CV378" i="10"/>
  <c r="CW378" i="10"/>
  <c r="CX378" i="10"/>
  <c r="CV472" i="10"/>
  <c r="CX472" i="10"/>
  <c r="AU1" i="10"/>
  <c r="AW15" i="10"/>
  <c r="AW18" i="10"/>
  <c r="AW31" i="10"/>
  <c r="AW72" i="10"/>
  <c r="AW76" i="10"/>
  <c r="AW91" i="10"/>
  <c r="AW103" i="10"/>
  <c r="AW109" i="10"/>
  <c r="AW111" i="10"/>
  <c r="AW115" i="10"/>
  <c r="AW124" i="10"/>
  <c r="AW128" i="10"/>
  <c r="AW137" i="10"/>
  <c r="AW138" i="10"/>
  <c r="AW139" i="10"/>
  <c r="AW146" i="10"/>
  <c r="AW152" i="10"/>
  <c r="AW162" i="10"/>
  <c r="AW195" i="10"/>
  <c r="AW201" i="10"/>
  <c r="AW213" i="10"/>
  <c r="AW232" i="10"/>
  <c r="AW235" i="10"/>
  <c r="AW238" i="10"/>
  <c r="AW240" i="10"/>
  <c r="AW243" i="10"/>
  <c r="AW247" i="10"/>
  <c r="AW259" i="10"/>
  <c r="AW276" i="10"/>
  <c r="AW280" i="10"/>
  <c r="AW288" i="10"/>
  <c r="AW360" i="10"/>
  <c r="AW370" i="10"/>
  <c r="AW372" i="10"/>
  <c r="AW384" i="10"/>
  <c r="AW396" i="10"/>
  <c r="AW456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 s="1"/>
  <c r="CP499" i="10"/>
  <c r="CY499" i="10"/>
  <c r="CP498" i="10"/>
  <c r="AV498" i="10" s="1"/>
  <c r="CP497" i="10"/>
  <c r="CP496" i="10"/>
  <c r="CY496" i="10"/>
  <c r="CP495" i="10"/>
  <c r="CY495" i="10" s="1"/>
  <c r="CP494" i="10"/>
  <c r="CP493" i="10"/>
  <c r="CP492" i="10"/>
  <c r="CP491" i="10"/>
  <c r="CY491" i="10"/>
  <c r="CP490" i="10"/>
  <c r="CY490" i="10"/>
  <c r="CP489" i="10"/>
  <c r="CY489" i="10"/>
  <c r="CP488" i="10"/>
  <c r="CP487" i="10"/>
  <c r="CY487" i="10" s="1"/>
  <c r="CP486" i="10"/>
  <c r="AV486" i="10"/>
  <c r="CP485" i="10"/>
  <c r="CP484" i="10"/>
  <c r="CY484" i="10" s="1"/>
  <c r="CP483" i="10"/>
  <c r="CP482" i="10"/>
  <c r="CP481" i="10"/>
  <c r="CY481" i="10" s="1"/>
  <c r="CP480" i="10"/>
  <c r="CP479" i="10"/>
  <c r="CY479" i="10" s="1"/>
  <c r="CP478" i="10"/>
  <c r="CY478" i="10"/>
  <c r="CP477" i="10"/>
  <c r="CP476" i="10"/>
  <c r="CP475" i="10"/>
  <c r="CY475" i="10"/>
  <c r="CP474" i="10"/>
  <c r="AV474" i="10" s="1"/>
  <c r="CP473" i="10"/>
  <c r="CP472" i="10"/>
  <c r="AV472" i="10"/>
  <c r="CP471" i="10"/>
  <c r="CP470" i="10"/>
  <c r="CP469" i="10"/>
  <c r="CY469" i="10"/>
  <c r="CP468" i="10"/>
  <c r="CP467" i="10"/>
  <c r="CY467" i="10" s="1"/>
  <c r="CP466" i="10"/>
  <c r="AV466" i="10" s="1"/>
  <c r="CY466" i="10"/>
  <c r="CP465" i="10"/>
  <c r="CY465" i="10"/>
  <c r="CP464" i="10"/>
  <c r="CY464" i="10" s="1"/>
  <c r="CP463" i="10"/>
  <c r="CY463" i="10" s="1"/>
  <c r="CP462" i="10"/>
  <c r="CY462" i="10" s="1"/>
  <c r="CP461" i="10"/>
  <c r="CP460" i="10"/>
  <c r="CY460" i="10" s="1"/>
  <c r="CP459" i="10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Y450" i="10" s="1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 s="1"/>
  <c r="CP441" i="10"/>
  <c r="CP440" i="10"/>
  <c r="CP439" i="10"/>
  <c r="CY439" i="10" s="1"/>
  <c r="CP438" i="10"/>
  <c r="CP437" i="10"/>
  <c r="CY437" i="10"/>
  <c r="CP436" i="10"/>
  <c r="CY436" i="10" s="1"/>
  <c r="CP435" i="10"/>
  <c r="CY435" i="10" s="1"/>
  <c r="CP434" i="10"/>
  <c r="CP433" i="10"/>
  <c r="CY433" i="10" s="1"/>
  <c r="CP432" i="10"/>
  <c r="CP431" i="10"/>
  <c r="CY431" i="10" s="1"/>
  <c r="CP430" i="10"/>
  <c r="CY430" i="10" s="1"/>
  <c r="CP429" i="10"/>
  <c r="CP428" i="10"/>
  <c r="CP427" i="10"/>
  <c r="CY427" i="10" s="1"/>
  <c r="CP426" i="10"/>
  <c r="CY426" i="10"/>
  <c r="CP425" i="10"/>
  <c r="CP424" i="10"/>
  <c r="CY424" i="10"/>
  <c r="CP423" i="10"/>
  <c r="CY423" i="10" s="1"/>
  <c r="CP422" i="10"/>
  <c r="CP421" i="10"/>
  <c r="CY421" i="10"/>
  <c r="CP420" i="10"/>
  <c r="CY420" i="10" s="1"/>
  <c r="CP419" i="10"/>
  <c r="CY419" i="10" s="1"/>
  <c r="CP418" i="10"/>
  <c r="CY418" i="10" s="1"/>
  <c r="CP417" i="10"/>
  <c r="CP416" i="10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 s="1"/>
  <c r="CP405" i="10"/>
  <c r="CP404" i="10"/>
  <c r="CP403" i="10"/>
  <c r="CY403" i="10" s="1"/>
  <c r="CP402" i="10"/>
  <c r="CP401" i="10"/>
  <c r="CY401" i="10"/>
  <c r="CP400" i="10"/>
  <c r="CY400" i="10" s="1"/>
  <c r="CP399" i="10"/>
  <c r="CP398" i="10"/>
  <c r="CP397" i="10"/>
  <c r="CY397" i="10" s="1"/>
  <c r="CP396" i="10"/>
  <c r="AV396" i="10"/>
  <c r="CP395" i="10"/>
  <c r="CP394" i="10"/>
  <c r="CP393" i="10"/>
  <c r="CP392" i="10"/>
  <c r="CP391" i="10"/>
  <c r="CY391" i="10" s="1"/>
  <c r="CP390" i="10"/>
  <c r="CY390" i="10" s="1"/>
  <c r="CP389" i="10"/>
  <c r="CY389" i="10" s="1"/>
  <c r="CP388" i="10"/>
  <c r="CP387" i="10"/>
  <c r="CY387" i="10" s="1"/>
  <c r="CP386" i="10"/>
  <c r="CP385" i="10"/>
  <c r="CY385" i="10"/>
  <c r="CP384" i="10"/>
  <c r="CP383" i="10"/>
  <c r="CY383" i="10" s="1"/>
  <c r="CP382" i="10"/>
  <c r="CY382" i="10"/>
  <c r="CP381" i="10"/>
  <c r="CP380" i="10"/>
  <c r="CY380" i="10" s="1"/>
  <c r="CP379" i="10"/>
  <c r="CP378" i="10"/>
  <c r="CP377" i="10"/>
  <c r="CY377" i="10" s="1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Y367" i="10" s="1"/>
  <c r="CP366" i="10"/>
  <c r="AV366" i="10"/>
  <c r="CP365" i="10"/>
  <c r="CP364" i="10"/>
  <c r="CY364" i="10" s="1"/>
  <c r="CP363" i="10"/>
  <c r="CY363" i="10"/>
  <c r="CP362" i="10"/>
  <c r="CP361" i="10"/>
  <c r="CY361" i="10"/>
  <c r="CP360" i="10"/>
  <c r="AV360" i="10" s="1"/>
  <c r="CP359" i="10"/>
  <c r="CY359" i="10"/>
  <c r="CP358" i="10"/>
  <c r="CP357" i="10"/>
  <c r="CY357" i="10" s="1"/>
  <c r="CP356" i="10"/>
  <c r="CY356" i="10" s="1"/>
  <c r="CP355" i="10"/>
  <c r="CP354" i="10"/>
  <c r="CY354" i="10" s="1"/>
  <c r="CP353" i="10"/>
  <c r="CY353" i="10"/>
  <c r="CP352" i="10"/>
  <c r="CP351" i="10"/>
  <c r="CY351" i="10" s="1"/>
  <c r="CP350" i="10"/>
  <c r="CP349" i="10"/>
  <c r="CY349" i="10" s="1"/>
  <c r="CP348" i="10"/>
  <c r="CP347" i="10"/>
  <c r="CY347" i="10"/>
  <c r="CP346" i="10"/>
  <c r="CY346" i="10" s="1"/>
  <c r="CP345" i="10"/>
  <c r="CY345" i="10" s="1"/>
  <c r="CP344" i="10"/>
  <c r="CP343" i="10"/>
  <c r="CY343" i="10" s="1"/>
  <c r="CP342" i="10"/>
  <c r="CP341" i="10"/>
  <c r="CY341" i="10" s="1"/>
  <c r="CP340" i="10"/>
  <c r="CY340" i="10" s="1"/>
  <c r="CP339" i="10"/>
  <c r="CY339" i="10"/>
  <c r="CP338" i="10"/>
  <c r="CP337" i="10"/>
  <c r="CY337" i="10" s="1"/>
  <c r="CP336" i="10"/>
  <c r="CP335" i="10"/>
  <c r="CY335" i="10" s="1"/>
  <c r="CP334" i="10"/>
  <c r="CP333" i="10"/>
  <c r="CY333" i="10"/>
  <c r="CP332" i="10"/>
  <c r="CP331" i="10"/>
  <c r="CY331" i="10" s="1"/>
  <c r="CP330" i="10"/>
  <c r="CP329" i="10"/>
  <c r="CY329" i="10" s="1"/>
  <c r="CP328" i="10"/>
  <c r="CY328" i="10" s="1"/>
  <c r="CP327" i="10"/>
  <c r="CY327" i="10"/>
  <c r="CP326" i="10"/>
  <c r="CP325" i="10"/>
  <c r="CY325" i="10" s="1"/>
  <c r="CP324" i="10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Y316" i="10" s="1"/>
  <c r="CP315" i="10"/>
  <c r="CY315" i="10"/>
  <c r="CP314" i="10"/>
  <c r="CP313" i="10"/>
  <c r="CY313" i="10" s="1"/>
  <c r="CP312" i="10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Y304" i="10" s="1"/>
  <c r="CP303" i="10"/>
  <c r="CY303" i="10"/>
  <c r="CP302" i="10"/>
  <c r="CP301" i="10"/>
  <c r="CY301" i="10" s="1"/>
  <c r="CP300" i="10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Y292" i="10" s="1"/>
  <c r="CP291" i="10"/>
  <c r="CY291" i="10"/>
  <c r="CP290" i="10"/>
  <c r="CP289" i="10"/>
  <c r="CY289" i="10" s="1"/>
  <c r="CP288" i="10"/>
  <c r="AV288" i="10"/>
  <c r="CP287" i="10"/>
  <c r="CP286" i="10"/>
  <c r="CY286" i="10" s="1"/>
  <c r="CP285" i="10"/>
  <c r="AV285" i="10"/>
  <c r="CP284" i="10"/>
  <c r="CP283" i="10"/>
  <c r="CY283" i="10"/>
  <c r="CP282" i="10"/>
  <c r="CY282" i="10" s="1"/>
  <c r="CP281" i="10"/>
  <c r="CY281" i="10" s="1"/>
  <c r="CP280" i="10"/>
  <c r="CY280" i="10" s="1"/>
  <c r="CP279" i="10"/>
  <c r="CP278" i="10"/>
  <c r="CY278" i="10" s="1"/>
  <c r="CP277" i="10"/>
  <c r="CY277" i="10"/>
  <c r="CP276" i="10"/>
  <c r="CP275" i="10"/>
  <c r="CY275" i="10" s="1"/>
  <c r="CP274" i="10"/>
  <c r="CP273" i="10"/>
  <c r="AV273" i="10" s="1"/>
  <c r="CP272" i="10"/>
  <c r="CY272" i="10"/>
  <c r="CP271" i="10"/>
  <c r="CY271" i="10" s="1"/>
  <c r="CP270" i="10"/>
  <c r="CY270" i="10" s="1"/>
  <c r="CP269" i="10"/>
  <c r="CP268" i="10"/>
  <c r="CP267" i="10"/>
  <c r="AV267" i="10" s="1"/>
  <c r="CP266" i="10"/>
  <c r="CP265" i="10"/>
  <c r="CY265" i="10"/>
  <c r="CP264" i="10"/>
  <c r="CP263" i="10"/>
  <c r="CY263" i="10" s="1"/>
  <c r="CP262" i="10"/>
  <c r="CP261" i="10"/>
  <c r="CY261" i="10" s="1"/>
  <c r="CP260" i="10"/>
  <c r="CP259" i="10"/>
  <c r="CP258" i="10"/>
  <c r="CY258" i="10" s="1"/>
  <c r="CP257" i="10"/>
  <c r="CP256" i="10"/>
  <c r="CY256" i="10" s="1"/>
  <c r="CP255" i="10"/>
  <c r="CP254" i="10"/>
  <c r="CY254" i="10"/>
  <c r="CP253" i="10"/>
  <c r="CP252" i="10"/>
  <c r="CY252" i="10" s="1"/>
  <c r="CP251" i="10"/>
  <c r="AV251" i="10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CP231" i="10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Y205" i="10" s="1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AV198" i="10" s="1"/>
  <c r="CP197" i="10"/>
  <c r="CP196" i="10"/>
  <c r="CP195" i="10"/>
  <c r="AV195" i="10" s="1"/>
  <c r="CP194" i="10"/>
  <c r="CY194" i="10" s="1"/>
  <c r="CP193" i="10"/>
  <c r="CY193" i="10" s="1"/>
  <c r="CP192" i="10"/>
  <c r="CP191" i="10"/>
  <c r="CP190" i="10"/>
  <c r="AV190" i="10" s="1"/>
  <c r="CP189" i="10"/>
  <c r="AV189" i="10" s="1"/>
  <c r="CP188" i="10"/>
  <c r="CY188" i="10" s="1"/>
  <c r="CP187" i="10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Y171" i="10" s="1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 s="1"/>
  <c r="CP161" i="10"/>
  <c r="CP160" i="10"/>
  <c r="CY160" i="10"/>
  <c r="CP159" i="10"/>
  <c r="CP158" i="10"/>
  <c r="CY158" i="10" s="1"/>
  <c r="CP157" i="10"/>
  <c r="CP156" i="10"/>
  <c r="CP155" i="10"/>
  <c r="AV155" i="10" s="1"/>
  <c r="CP154" i="10"/>
  <c r="CY154" i="10" s="1"/>
  <c r="CP153" i="10"/>
  <c r="CY153" i="10" s="1"/>
  <c r="CP152" i="10"/>
  <c r="AV152" i="10" s="1"/>
  <c r="CP151" i="10"/>
  <c r="CP150" i="10"/>
  <c r="CP149" i="10"/>
  <c r="CY149" i="10" s="1"/>
  <c r="CP148" i="10"/>
  <c r="CY148" i="10" s="1"/>
  <c r="CP147" i="10"/>
  <c r="CY147" i="10" s="1"/>
  <c r="CP146" i="10"/>
  <c r="CY146" i="10" s="1"/>
  <c r="CP145" i="10"/>
  <c r="AV145" i="10"/>
  <c r="CP144" i="10"/>
  <c r="CP143" i="10"/>
  <c r="CY143" i="10" s="1"/>
  <c r="CP142" i="10"/>
  <c r="CP141" i="10"/>
  <c r="AV141" i="10" s="1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Y114" i="10" s="1"/>
  <c r="CP113" i="10"/>
  <c r="CP112" i="10"/>
  <c r="CY112" i="10" s="1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Y104" i="10" s="1"/>
  <c r="CP103" i="10"/>
  <c r="AV103" i="10"/>
  <c r="CP102" i="10"/>
  <c r="CP101" i="10"/>
  <c r="CY101" i="10" s="1"/>
  <c r="CP100" i="10"/>
  <c r="AV100" i="10" s="1"/>
  <c r="CP99" i="10"/>
  <c r="AV99" i="10" s="1"/>
  <c r="CP98" i="10"/>
  <c r="CP97" i="10"/>
  <c r="CY97" i="10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/>
  <c r="CP84" i="10"/>
  <c r="CP83" i="10"/>
  <c r="CY83" i="10" s="1"/>
  <c r="CP82" i="10"/>
  <c r="AV82" i="10"/>
  <c r="CP81" i="10"/>
  <c r="CP80" i="10"/>
  <c r="CY80" i="10" s="1"/>
  <c r="CP79" i="10"/>
  <c r="CY79" i="10" s="1"/>
  <c r="CP78" i="10"/>
  <c r="CY78" i="10" s="1"/>
  <c r="CP77" i="10"/>
  <c r="CP76" i="10"/>
  <c r="AV76" i="10" s="1"/>
  <c r="CP75" i="10"/>
  <c r="CP74" i="10"/>
  <c r="CY74" i="10"/>
  <c r="CP73" i="10"/>
  <c r="CP72" i="10"/>
  <c r="CP71" i="10"/>
  <c r="CP70" i="10"/>
  <c r="CP69" i="10"/>
  <c r="CP68" i="10"/>
  <c r="CY68" i="10" s="1"/>
  <c r="CP67" i="10"/>
  <c r="CY67" i="10" s="1"/>
  <c r="CP66" i="10"/>
  <c r="CP65" i="10"/>
  <c r="AV65" i="10" s="1"/>
  <c r="CP64" i="10"/>
  <c r="CY64" i="10" s="1"/>
  <c r="CP63" i="10"/>
  <c r="CP62" i="10"/>
  <c r="CP61" i="10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P49" i="10"/>
  <c r="CP48" i="10"/>
  <c r="CP47" i="10"/>
  <c r="CP46" i="10"/>
  <c r="CY46" i="10" s="1"/>
  <c r="CP45" i="10"/>
  <c r="CY45" i="10" s="1"/>
  <c r="CP44" i="10"/>
  <c r="CP43" i="10"/>
  <c r="CY43" i="10" s="1"/>
  <c r="CP42" i="10"/>
  <c r="CP41" i="10"/>
  <c r="CY41" i="10" s="1"/>
  <c r="CP40" i="10"/>
  <c r="CY40" i="10"/>
  <c r="CP39" i="10"/>
  <c r="CP38" i="10"/>
  <c r="CP37" i="10"/>
  <c r="CP36" i="10"/>
  <c r="CP35" i="10"/>
  <c r="CP34" i="10"/>
  <c r="CY34" i="10" s="1"/>
  <c r="CP33" i="10"/>
  <c r="CP32" i="10"/>
  <c r="AV32" i="10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/>
  <c r="CP18" i="10"/>
  <c r="AV18" i="10"/>
  <c r="CP17" i="10"/>
  <c r="CP15" i="10"/>
  <c r="AV15" i="10" s="1"/>
  <c r="CP14" i="10"/>
  <c r="CY14" i="10" s="1"/>
  <c r="CP13" i="10"/>
  <c r="CP12" i="10"/>
  <c r="CP11" i="10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Z434" i="10"/>
  <c r="CY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Z422" i="10"/>
  <c r="CY422" i="10"/>
  <c r="CZ421" i="10"/>
  <c r="CZ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Z386" i="10"/>
  <c r="CY386" i="10"/>
  <c r="CZ385" i="10"/>
  <c r="CZ384" i="10"/>
  <c r="CZ383" i="10"/>
  <c r="CZ382" i="10"/>
  <c r="CZ381" i="10"/>
  <c r="CY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Z355" i="10"/>
  <c r="CY355" i="10"/>
  <c r="CZ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Z345" i="10"/>
  <c r="CZ344" i="10"/>
  <c r="CZ343" i="10"/>
  <c r="CZ342" i="10"/>
  <c r="CY342" i="10"/>
  <c r="CZ341" i="10"/>
  <c r="CZ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Z281" i="10"/>
  <c r="CZ280" i="10"/>
  <c r="CZ279" i="10"/>
  <c r="CY279" i="10"/>
  <c r="CZ278" i="10"/>
  <c r="CZ277" i="10"/>
  <c r="CZ276" i="10"/>
  <c r="CY276" i="10"/>
  <c r="CZ275" i="10"/>
  <c r="CZ274" i="10"/>
  <c r="CY274" i="10"/>
  <c r="CZ273" i="10"/>
  <c r="CZ272" i="10"/>
  <c r="CZ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Z257" i="10"/>
  <c r="CY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Z82" i="10"/>
  <c r="CY82" i="10"/>
  <c r="CZ81" i="10"/>
  <c r="CY81" i="10"/>
  <c r="CZ80" i="10"/>
  <c r="CZ79" i="10"/>
  <c r="CZ78" i="10"/>
  <c r="CZ77" i="10"/>
  <c r="CY77" i="10"/>
  <c r="CZ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Z66" i="10"/>
  <c r="CY66" i="10"/>
  <c r="CZ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Z44" i="10"/>
  <c r="CY44" i="10"/>
  <c r="CZ43" i="10"/>
  <c r="CZ42" i="10"/>
  <c r="CY42" i="10"/>
  <c r="CZ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AR495" i="16" s="1"/>
  <c r="C495" i="16"/>
  <c r="A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AR493" i="16" s="1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AR490" i="16" s="1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AR468" i="16" s="1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AR377" i="16" s="1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AR343" i="16" s="1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AR323" i="16" s="1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AR279" i="16" s="1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AR261" i="16" s="1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AR236" i="16" s="1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AR230" i="16" s="1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AR142" i="16" s="1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AR133" i="16" s="1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AR116" i="16" s="1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AR73" i="16" s="1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AR65" i="16" s="1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AR38" i="16" s="1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/>
  <c r="L52" i="20"/>
  <c r="R52" i="20"/>
  <c r="U52" i="20" s="1"/>
  <c r="L7" i="20"/>
  <c r="R7" i="20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L16" i="20"/>
  <c r="R16" i="20"/>
  <c r="U16" i="20" s="1"/>
  <c r="L17" i="20"/>
  <c r="O17" i="20"/>
  <c r="L18" i="20"/>
  <c r="R18" i="20" s="1"/>
  <c r="O18" i="20"/>
  <c r="L19" i="20"/>
  <c r="O19" i="20" s="1"/>
  <c r="L20" i="20"/>
  <c r="O20" i="20"/>
  <c r="L21" i="20"/>
  <c r="R21" i="20"/>
  <c r="U21" i="20" s="1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L28" i="20"/>
  <c r="R28" i="20"/>
  <c r="L29" i="20"/>
  <c r="O29" i="20"/>
  <c r="L30" i="20"/>
  <c r="R30" i="20"/>
  <c r="L31" i="20"/>
  <c r="R31" i="20"/>
  <c r="U31" i="20" s="1"/>
  <c r="L32" i="20"/>
  <c r="O32" i="20" s="1"/>
  <c r="L33" i="20"/>
  <c r="O33" i="20" s="1"/>
  <c r="L34" i="20"/>
  <c r="O34" i="20" s="1"/>
  <c r="L35" i="20"/>
  <c r="O35" i="20"/>
  <c r="L36" i="20"/>
  <c r="R36" i="20"/>
  <c r="L37" i="20"/>
  <c r="R37" i="20"/>
  <c r="U37" i="20" s="1"/>
  <c r="L38" i="20"/>
  <c r="O38" i="20"/>
  <c r="L39" i="20"/>
  <c r="R39" i="20"/>
  <c r="U39" i="20" s="1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U45" i="20" s="1"/>
  <c r="L46" i="20"/>
  <c r="O46" i="20" s="1"/>
  <c r="R46" i="20"/>
  <c r="U46" i="20" s="1"/>
  <c r="L47" i="20"/>
  <c r="O47" i="20" s="1"/>
  <c r="L48" i="20"/>
  <c r="R48" i="20" s="1"/>
  <c r="L49" i="20"/>
  <c r="R49" i="20"/>
  <c r="U49" i="20" s="1"/>
  <c r="L50" i="20"/>
  <c r="O50" i="20" s="1"/>
  <c r="L51" i="20"/>
  <c r="R51" i="20" s="1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4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/>
  <c r="BO510" i="10"/>
  <c r="BO267" i="10" s="1"/>
  <c r="BF510" i="10"/>
  <c r="BJ510" i="10"/>
  <c r="BG510" i="10"/>
  <c r="CF510" i="10"/>
  <c r="CF177" i="10" s="1"/>
  <c r="BB510" i="10"/>
  <c r="BV510" i="10"/>
  <c r="BV67" i="10" s="1"/>
  <c r="BM510" i="10"/>
  <c r="CO510" i="10"/>
  <c r="CO165" i="10" s="1"/>
  <c r="CO447" i="10"/>
  <c r="F11" i="13"/>
  <c r="BP510" i="10"/>
  <c r="BP101" i="10"/>
  <c r="CL510" i="10"/>
  <c r="CD510" i="10"/>
  <c r="CD415" i="10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369" i="10"/>
  <c r="BV147" i="10"/>
  <c r="BV47" i="10"/>
  <c r="BV164" i="10"/>
  <c r="BV104" i="10"/>
  <c r="BV162" i="10"/>
  <c r="BV454" i="10"/>
  <c r="BV199" i="10"/>
  <c r="BV126" i="10"/>
  <c r="BV327" i="10"/>
  <c r="BV35" i="10"/>
  <c r="CB387" i="10"/>
  <c r="CO411" i="10"/>
  <c r="CO425" i="10"/>
  <c r="CB393" i="10"/>
  <c r="CB449" i="10"/>
  <c r="CB177" i="10"/>
  <c r="CB379" i="10"/>
  <c r="CB335" i="10"/>
  <c r="CB431" i="10"/>
  <c r="CD487" i="10"/>
  <c r="CB343" i="10"/>
  <c r="CA389" i="10"/>
  <c r="BA104" i="10"/>
  <c r="AR48" i="16"/>
  <c r="CX33" i="10"/>
  <c r="CH379" i="10"/>
  <c r="CD331" i="10"/>
  <c r="CD337" i="10"/>
  <c r="CO367" i="10"/>
  <c r="CO487" i="10"/>
  <c r="BO285" i="10"/>
  <c r="CO85" i="10"/>
  <c r="CO347" i="10"/>
  <c r="CH495" i="10"/>
  <c r="CH441" i="10"/>
  <c r="CD175" i="10"/>
  <c r="CD188" i="10"/>
  <c r="CO329" i="10"/>
  <c r="CO385" i="10"/>
  <c r="BO458" i="10"/>
  <c r="CO492" i="10"/>
  <c r="CO471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61" i="10"/>
  <c r="CF179" i="10"/>
  <c r="CF467" i="10"/>
  <c r="CF365" i="10"/>
  <c r="CO505" i="10"/>
  <c r="CO399" i="10"/>
  <c r="CH393" i="10"/>
  <c r="CH373" i="10"/>
  <c r="CH341" i="10"/>
  <c r="CH461" i="10"/>
  <c r="CA242" i="10"/>
  <c r="CA419" i="10"/>
  <c r="CD196" i="10"/>
  <c r="CD425" i="10"/>
  <c r="CO321" i="10"/>
  <c r="CO419" i="10"/>
  <c r="CF220" i="10"/>
  <c r="CF439" i="10"/>
  <c r="CD419" i="10"/>
  <c r="CO477" i="10"/>
  <c r="CO295" i="10"/>
  <c r="CH309" i="10"/>
  <c r="CH367" i="10"/>
  <c r="CH317" i="10"/>
  <c r="CH471" i="10"/>
  <c r="CA416" i="10"/>
  <c r="CA467" i="10"/>
  <c r="CH431" i="10"/>
  <c r="CD177" i="10"/>
  <c r="CO461" i="10"/>
  <c r="CO317" i="10"/>
  <c r="CF327" i="10"/>
  <c r="CO467" i="10"/>
  <c r="CO177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467" i="10"/>
  <c r="BE457" i="10"/>
  <c r="BE149" i="10"/>
  <c r="BE487" i="10"/>
  <c r="BE45" i="10"/>
  <c r="BE354" i="10"/>
  <c r="BE427" i="10"/>
  <c r="BE92" i="10"/>
  <c r="BE358" i="10"/>
  <c r="BE63" i="10"/>
  <c r="BE118" i="10"/>
  <c r="BE95" i="10"/>
  <c r="BE504" i="10"/>
  <c r="BE229" i="10"/>
  <c r="BE308" i="10"/>
  <c r="BE87" i="10"/>
  <c r="BE198" i="10"/>
  <c r="BE298" i="10"/>
  <c r="BE166" i="10"/>
  <c r="BA182" i="10"/>
  <c r="BA161" i="10"/>
  <c r="CH227" i="10"/>
  <c r="CH209" i="10"/>
  <c r="CK395" i="10"/>
  <c r="CK431" i="10"/>
  <c r="BN423" i="10"/>
  <c r="BN258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307" i="10"/>
  <c r="CL187" i="10"/>
  <c r="CL212" i="10"/>
  <c r="CL49" i="10"/>
  <c r="CL81" i="10"/>
  <c r="CL502" i="10"/>
  <c r="CL42" i="10"/>
  <c r="CL47" i="10"/>
  <c r="CL420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92" i="10"/>
  <c r="BI212" i="10"/>
  <c r="BI317" i="10"/>
  <c r="BI392" i="10"/>
  <c r="BI508" i="10"/>
  <c r="BI282" i="10"/>
  <c r="BI383" i="10"/>
  <c r="BI56" i="10"/>
  <c r="BI209" i="10"/>
  <c r="BI37" i="10"/>
  <c r="BI421" i="10"/>
  <c r="BI126" i="10"/>
  <c r="BI509" i="10"/>
  <c r="BI135" i="10"/>
  <c r="BI31" i="10"/>
  <c r="BI173" i="10"/>
  <c r="BI158" i="10"/>
  <c r="BI273" i="10"/>
  <c r="BI199" i="10"/>
  <c r="BI481" i="10"/>
  <c r="BI106" i="10"/>
  <c r="BI468" i="10"/>
  <c r="BI489" i="10"/>
  <c r="BI387" i="10"/>
  <c r="BI144" i="10"/>
  <c r="BI30" i="10"/>
  <c r="BI45" i="10"/>
  <c r="BI193" i="10"/>
  <c r="BI488" i="10"/>
  <c r="BI55" i="10"/>
  <c r="BI40" i="10"/>
  <c r="BI486" i="10"/>
  <c r="BI203" i="10"/>
  <c r="BI495" i="10"/>
  <c r="BI399" i="10"/>
  <c r="BI295" i="10"/>
  <c r="BI194" i="10"/>
  <c r="BI480" i="10"/>
  <c r="BI345" i="10"/>
  <c r="BI65" i="10"/>
  <c r="BI491" i="10"/>
  <c r="BI82" i="10"/>
  <c r="BI85" i="10"/>
  <c r="BI60" i="10"/>
  <c r="BI233" i="10"/>
  <c r="BI155" i="10"/>
  <c r="BI86" i="10"/>
  <c r="BI458" i="10"/>
  <c r="BI128" i="10"/>
  <c r="BI18" i="10"/>
  <c r="BI43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R35" i="20"/>
  <c r="U35" i="20"/>
  <c r="R29" i="20"/>
  <c r="U29" i="20" s="1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AZ114" i="10" s="1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AZ320" i="10" s="1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AZ359" i="10" s="1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AZ168" i="10" s="1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AZ134" i="10" s="1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O37" i="20"/>
  <c r="O31" i="20"/>
  <c r="R25" i="20"/>
  <c r="U25" i="20"/>
  <c r="U15" i="20"/>
  <c r="U18" i="20"/>
  <c r="U30" i="20"/>
  <c r="U4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AZ384" i="10" s="1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AZ31" i="10" s="1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AZ289" i="10" s="1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AZ163" i="10" s="1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AZ197" i="10" s="1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AZ262" i="10" s="1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AZ305" i="10" s="1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AZ294" i="10" s="1"/>
  <c r="BF95" i="10"/>
  <c r="BF285" i="10"/>
  <c r="BF337" i="10"/>
  <c r="BF442" i="10"/>
  <c r="AZ442" i="10" s="1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AZ275" i="10" s="1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AZ470" i="10" s="1"/>
  <c r="BF256" i="10"/>
  <c r="BF483" i="10"/>
  <c r="BF183" i="10"/>
  <c r="BF394" i="10"/>
  <c r="AZ394" i="10" s="1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AZ383" i="10" s="1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AZ396" i="10" s="1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AZ236" i="10" s="1"/>
  <c r="BH404" i="10"/>
  <c r="BH148" i="10"/>
  <c r="BH427" i="10"/>
  <c r="BH432" i="10"/>
  <c r="BH298" i="10"/>
  <c r="BH311" i="10"/>
  <c r="BH266" i="10"/>
  <c r="AZ266" i="10" s="1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AZ435" i="10" s="1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AZ296" i="10" s="1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AZ57" i="10" s="1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AZ64" i="10" s="1"/>
  <c r="BH220" i="10"/>
  <c r="BH330" i="10"/>
  <c r="BH98" i="10"/>
  <c r="BH132" i="10"/>
  <c r="BH152" i="10"/>
  <c r="BH329" i="10"/>
  <c r="BH194" i="10"/>
  <c r="BH285" i="10"/>
  <c r="AZ285" i="10" s="1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AZ21" i="10" s="1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AZ297" i="10" s="1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AZ268" i="10" s="1"/>
  <c r="BC276" i="10"/>
  <c r="AZ276" i="10" s="1"/>
  <c r="BC150" i="10"/>
  <c r="BC279" i="10"/>
  <c r="BC493" i="10"/>
  <c r="BC508" i="10"/>
  <c r="BC153" i="10"/>
  <c r="BC236" i="10"/>
  <c r="BC278" i="10"/>
  <c r="BC316" i="10"/>
  <c r="BC360" i="10"/>
  <c r="BC339" i="10"/>
  <c r="BC480" i="10"/>
  <c r="AZ480" i="10" s="1"/>
  <c r="BC164" i="10"/>
  <c r="AZ164" i="10" s="1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AZ158" i="10" s="1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AZ240" i="10" s="1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AZ265" i="10" s="1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AZ54" i="10" s="1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 s="1"/>
  <c r="BS81" i="10"/>
  <c r="BS42" i="10"/>
  <c r="BS425" i="10"/>
  <c r="BS11" i="10"/>
  <c r="BS456" i="10"/>
  <c r="BS34" i="10"/>
  <c r="BS201" i="10"/>
  <c r="AZ201" i="10" s="1"/>
  <c r="BS438" i="10"/>
  <c r="AZ438" i="10" s="1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AZ170" i="10" s="1"/>
  <c r="BS91" i="10"/>
  <c r="BS333" i="10"/>
  <c r="BS397" i="10"/>
  <c r="BS366" i="10"/>
  <c r="AZ366" i="10" s="1"/>
  <c r="BS404" i="10"/>
  <c r="BS505" i="10"/>
  <c r="BS483" i="10"/>
  <c r="BS162" i="10"/>
  <c r="AZ162" i="10" s="1"/>
  <c r="BS291" i="10"/>
  <c r="BS184" i="10"/>
  <c r="BS193" i="10"/>
  <c r="BS205" i="10"/>
  <c r="AZ205" i="10" s="1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 s="1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AZ360" i="10" s="1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AZ443" i="10" s="1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AZ479" i="10" s="1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AZ238" i="10" s="1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AZ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AZ98" i="10" s="1"/>
  <c r="BS429" i="10"/>
  <c r="BS506" i="10"/>
  <c r="BS112" i="10"/>
  <c r="BS242" i="10"/>
  <c r="BS466" i="10"/>
  <c r="BS99" i="10"/>
  <c r="BS274" i="10"/>
  <c r="BS498" i="10"/>
  <c r="AZ498" i="10" s="1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AZ475" i="10" s="1"/>
  <c r="BS364" i="10"/>
  <c r="BS390" i="10"/>
  <c r="BS186" i="10"/>
  <c r="BS129" i="10"/>
  <c r="BS259" i="10"/>
  <c r="BS230" i="10"/>
  <c r="AZ230" i="10" s="1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AZ362" i="10" s="1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AZ209" i="10" s="1"/>
  <c r="BS33" i="10"/>
  <c r="BS213" i="10"/>
  <c r="BS255" i="10"/>
  <c r="BS181" i="10"/>
  <c r="BS430" i="10"/>
  <c r="BS380" i="10"/>
  <c r="BS48" i="10"/>
  <c r="BS53" i="10"/>
  <c r="AZ53" i="10" s="1"/>
  <c r="BS384" i="10"/>
  <c r="BS288" i="10"/>
  <c r="BS67" i="10"/>
  <c r="BS448" i="10"/>
  <c r="BS433" i="10"/>
  <c r="BS337" i="10"/>
  <c r="BS183" i="10"/>
  <c r="AZ183" i="10" s="1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AZ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AZ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AZ166" i="10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AZ144" i="10" s="1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AZ248" i="10" s="1"/>
  <c r="BL129" i="10"/>
  <c r="BL196" i="10"/>
  <c r="BL226" i="10"/>
  <c r="AZ226" i="10" s="1"/>
  <c r="BL326" i="10"/>
  <c r="AZ326" i="10" s="1"/>
  <c r="BL312" i="10"/>
  <c r="BL353" i="10"/>
  <c r="BL124" i="10"/>
  <c r="BL35" i="10"/>
  <c r="BL334" i="10"/>
  <c r="BL152" i="10"/>
  <c r="AZ152" i="10" s="1"/>
  <c r="BL295" i="10"/>
  <c r="BL349" i="10"/>
  <c r="BL228" i="10"/>
  <c r="AZ228" i="10"/>
  <c r="BL245" i="10"/>
  <c r="BL365" i="10"/>
  <c r="BL100" i="10"/>
  <c r="BO12" i="10"/>
  <c r="BO81" i="10"/>
  <c r="BO132" i="10"/>
  <c r="BO99" i="10"/>
  <c r="BO281" i="10"/>
  <c r="AZ281" i="10" s="1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AZ142" i="10"/>
  <c r="BO481" i="10"/>
  <c r="BO244" i="10"/>
  <c r="BO331" i="10"/>
  <c r="BO444" i="10"/>
  <c r="AZ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AZ509" i="10"/>
  <c r="BO75" i="10"/>
  <c r="BO52" i="10"/>
  <c r="BO236" i="10"/>
  <c r="BO173" i="10"/>
  <c r="BO448" i="10"/>
  <c r="BO471" i="10"/>
  <c r="BO234" i="10"/>
  <c r="BO151" i="10"/>
  <c r="BO147" i="10"/>
  <c r="AZ147" i="10" s="1"/>
  <c r="BO414" i="10"/>
  <c r="BO35" i="10"/>
  <c r="BO314" i="10"/>
  <c r="BO120" i="10"/>
  <c r="BO157" i="10"/>
  <c r="BO507" i="10"/>
  <c r="BO13" i="10"/>
  <c r="BO112" i="10"/>
  <c r="AZ112" i="10" s="1"/>
  <c r="BO425" i="10"/>
  <c r="BO298" i="10"/>
  <c r="BO330" i="10"/>
  <c r="BO412" i="10"/>
  <c r="BO406" i="10"/>
  <c r="BO300" i="10"/>
  <c r="BO17" i="10"/>
  <c r="BO246" i="10"/>
  <c r="AZ246" i="10" s="1"/>
  <c r="BO354" i="10"/>
  <c r="AZ354" i="10" s="1"/>
  <c r="BO82" i="10"/>
  <c r="BO53" i="10"/>
  <c r="BO449" i="10"/>
  <c r="AZ449" i="10" s="1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AZ426" i="10" s="1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AZ252" i="10" s="1"/>
  <c r="BO446" i="10"/>
  <c r="BO34" i="10"/>
  <c r="BO125" i="10"/>
  <c r="AZ125" i="10" s="1"/>
  <c r="BO180" i="10"/>
  <c r="AZ180" i="10" s="1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 s="1"/>
  <c r="BO276" i="10"/>
  <c r="BO334" i="10"/>
  <c r="BO366" i="10"/>
  <c r="BO307" i="10"/>
  <c r="BO452" i="10"/>
  <c r="AZ452" i="10"/>
  <c r="BO114" i="10"/>
  <c r="BO126" i="10"/>
  <c r="AZ126" i="10" s="1"/>
  <c r="BO163" i="10"/>
  <c r="BO380" i="10"/>
  <c r="BO506" i="10"/>
  <c r="BO110" i="10"/>
  <c r="AZ110" i="10" s="1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AZ39" i="10" s="1"/>
  <c r="BO256" i="10"/>
  <c r="AZ256" i="10" s="1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AZ14" i="10"/>
  <c r="BO274" i="10"/>
  <c r="BO207" i="10"/>
  <c r="BO146" i="10"/>
  <c r="BO460" i="10"/>
  <c r="BO339" i="10"/>
  <c r="BO292" i="10"/>
  <c r="BO324" i="10"/>
  <c r="BO265" i="10"/>
  <c r="BO195" i="10"/>
  <c r="BO90" i="10"/>
  <c r="AZ90" i="10"/>
  <c r="BO78" i="10"/>
  <c r="BO116" i="10"/>
  <c r="BO36" i="10"/>
  <c r="BO385" i="10"/>
  <c r="BO182" i="10"/>
  <c r="BO299" i="10"/>
  <c r="AZ299" i="10" s="1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AZ122" i="10" s="1"/>
  <c r="BO175" i="10"/>
  <c r="BO442" i="10"/>
  <c r="BO327" i="10"/>
  <c r="BO501" i="10"/>
  <c r="BO474" i="10"/>
  <c r="AZ474" i="10"/>
  <c r="BO243" i="10"/>
  <c r="BO239" i="10"/>
  <c r="BO118" i="10"/>
  <c r="BO306" i="10"/>
  <c r="BO465" i="10"/>
  <c r="AZ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AZ45" i="10"/>
  <c r="BO422" i="10"/>
  <c r="BO342" i="10"/>
  <c r="BO315" i="10"/>
  <c r="BO223" i="10"/>
  <c r="AZ223" i="10" s="1"/>
  <c r="BO264" i="10"/>
  <c r="BO229" i="10"/>
  <c r="BO32" i="10"/>
  <c r="BO450" i="10"/>
  <c r="BO389" i="10"/>
  <c r="BO455" i="10"/>
  <c r="BO353" i="10"/>
  <c r="BO453" i="10"/>
  <c r="BO11" i="10"/>
  <c r="BO20" i="10"/>
  <c r="AZ20" i="10"/>
  <c r="BO304" i="10"/>
  <c r="AZ304" i="10" s="1"/>
  <c r="BO271" i="10"/>
  <c r="BO215" i="10"/>
  <c r="BO343" i="10"/>
  <c r="BO138" i="10"/>
  <c r="BO350" i="10"/>
  <c r="BO87" i="10"/>
  <c r="BO191" i="10"/>
  <c r="AZ191" i="10" s="1"/>
  <c r="BO141" i="10"/>
  <c r="BO47" i="10"/>
  <c r="BO127" i="10"/>
  <c r="BO54" i="10"/>
  <c r="BO410" i="10"/>
  <c r="BO266" i="10"/>
  <c r="BO60" i="10"/>
  <c r="BO504" i="10"/>
  <c r="AZ504" i="10"/>
  <c r="BO103" i="10"/>
  <c r="AZ103" i="10" s="1"/>
  <c r="BO466" i="10"/>
  <c r="BO457" i="10"/>
  <c r="BO148" i="10"/>
  <c r="BO472" i="10"/>
  <c r="BO176" i="10"/>
  <c r="BO423" i="10"/>
  <c r="AZ423" i="10" s="1"/>
  <c r="BO139" i="10"/>
  <c r="AZ139" i="10" s="1"/>
  <c r="BO98" i="10"/>
  <c r="BO210" i="10"/>
  <c r="BO51" i="10"/>
  <c r="BO381" i="10"/>
  <c r="BO420" i="10"/>
  <c r="AZ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AZ253" i="10" s="1"/>
  <c r="BO443" i="10"/>
  <c r="BO401" i="10"/>
  <c r="AZ401" i="10" s="1"/>
  <c r="BO357" i="10"/>
  <c r="BO355" i="10"/>
  <c r="BO249" i="10"/>
  <c r="AZ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AZ156" i="10" s="1"/>
  <c r="BE460" i="10"/>
  <c r="BE100" i="10"/>
  <c r="BE417" i="10"/>
  <c r="BE51" i="10"/>
  <c r="BE505" i="10"/>
  <c r="BE123" i="10"/>
  <c r="AZ123" i="10" s="1"/>
  <c r="BE44" i="10"/>
  <c r="BE365" i="10"/>
  <c r="BE47" i="10"/>
  <c r="BE278" i="10"/>
  <c r="BE220" i="10"/>
  <c r="BE402" i="10"/>
  <c r="AZ402" i="10"/>
  <c r="BE82" i="10"/>
  <c r="BE267" i="10"/>
  <c r="BE165" i="10"/>
  <c r="AZ165" i="10"/>
  <c r="BE453" i="10"/>
  <c r="BE86" i="10"/>
  <c r="BE319" i="10"/>
  <c r="AZ319" i="10" s="1"/>
  <c r="BE59" i="10"/>
  <c r="BE270" i="10"/>
  <c r="BE446" i="10"/>
  <c r="AZ446" i="10" s="1"/>
  <c r="BE245" i="10"/>
  <c r="AZ245" i="10" s="1"/>
  <c r="BE371" i="10"/>
  <c r="BE424" i="10"/>
  <c r="BE141" i="10"/>
  <c r="BE392" i="10"/>
  <c r="BE442" i="10"/>
  <c r="BE389" i="10"/>
  <c r="BE406" i="10"/>
  <c r="BE416" i="10"/>
  <c r="BE216" i="10"/>
  <c r="AZ216" i="10"/>
  <c r="BE250" i="10"/>
  <c r="BE332" i="10"/>
  <c r="BE454" i="10"/>
  <c r="BE364" i="10"/>
  <c r="BE22" i="10"/>
  <c r="BE261" i="10"/>
  <c r="BE226" i="10"/>
  <c r="BE152" i="10"/>
  <c r="BE456" i="10"/>
  <c r="AZ456" i="10" s="1"/>
  <c r="BE94" i="10"/>
  <c r="AZ94" i="10" s="1"/>
  <c r="BE81" i="10"/>
  <c r="BE349" i="10"/>
  <c r="BE106" i="10"/>
  <c r="AZ106" i="10" s="1"/>
  <c r="BE231" i="10"/>
  <c r="BE61" i="10"/>
  <c r="BE244" i="10"/>
  <c r="AZ244" i="10" s="1"/>
  <c r="BE335" i="10"/>
  <c r="BE230" i="10"/>
  <c r="BE376" i="10"/>
  <c r="AZ376" i="10"/>
  <c r="BE157" i="10"/>
  <c r="BE413" i="10"/>
  <c r="AZ413" i="10"/>
  <c r="BE347" i="10"/>
  <c r="BE119" i="10"/>
  <c r="AZ119" i="10" s="1"/>
  <c r="BE219" i="10"/>
  <c r="BE225" i="10"/>
  <c r="BE294" i="10"/>
  <c r="BE309" i="10"/>
  <c r="BE207" i="10"/>
  <c r="AZ207" i="10"/>
  <c r="BE432" i="10"/>
  <c r="BE393" i="10"/>
  <c r="BE117" i="10"/>
  <c r="AZ117" i="10" s="1"/>
  <c r="BE422" i="10"/>
  <c r="BE182" i="10"/>
  <c r="AZ182" i="10"/>
  <c r="BE12" i="10"/>
  <c r="AZ12" i="10" s="1"/>
  <c r="BE438" i="10"/>
  <c r="BE405" i="10"/>
  <c r="BE30" i="10"/>
  <c r="BE448" i="10"/>
  <c r="BE374" i="10"/>
  <c r="BE248" i="10"/>
  <c r="BE318" i="10"/>
  <c r="BE445" i="10"/>
  <c r="AZ445" i="10"/>
  <c r="BE271" i="10"/>
  <c r="BE46" i="10"/>
  <c r="BE54" i="10"/>
  <c r="BE425" i="10"/>
  <c r="AZ425" i="10" s="1"/>
  <c r="BE372" i="10"/>
  <c r="BE193" i="10"/>
  <c r="BE84" i="10"/>
  <c r="BE36" i="10"/>
  <c r="AZ36" i="10" s="1"/>
  <c r="BE116" i="10"/>
  <c r="BE324" i="10"/>
  <c r="BE300" i="10"/>
  <c r="AZ300" i="10"/>
  <c r="BE502" i="10"/>
  <c r="BE242" i="10"/>
  <c r="BE508" i="10"/>
  <c r="AZ508" i="10" s="1"/>
  <c r="BE91" i="10"/>
  <c r="BE481" i="10"/>
  <c r="BE375" i="10"/>
  <c r="AZ375" i="10"/>
  <c r="BE469" i="10"/>
  <c r="AZ469" i="10" s="1"/>
  <c r="BE395" i="10"/>
  <c r="BE373" i="10"/>
  <c r="BE25" i="10"/>
  <c r="BE286" i="10"/>
  <c r="BE291" i="10"/>
  <c r="AZ291" i="10"/>
  <c r="BE206" i="10"/>
  <c r="AZ206" i="10" s="1"/>
  <c r="BE255" i="10"/>
  <c r="BE201" i="10"/>
  <c r="BE385" i="10"/>
  <c r="BE136" i="10"/>
  <c r="AZ136" i="10" s="1"/>
  <c r="BE327" i="10"/>
  <c r="BE400" i="10"/>
  <c r="BE58" i="10"/>
  <c r="BE194" i="10"/>
  <c r="BE302" i="10"/>
  <c r="BE277" i="10"/>
  <c r="AZ277" i="10" s="1"/>
  <c r="BE331" i="10"/>
  <c r="BE404" i="10"/>
  <c r="BE428" i="10"/>
  <c r="BE210" i="10"/>
  <c r="AZ210" i="10" s="1"/>
  <c r="BE177" i="10"/>
  <c r="BE60" i="10"/>
  <c r="BE483" i="10"/>
  <c r="AZ483" i="10"/>
  <c r="BE408" i="10"/>
  <c r="BE296" i="10"/>
  <c r="BE174" i="10"/>
  <c r="BE493" i="10"/>
  <c r="BE316" i="10"/>
  <c r="BE110" i="10"/>
  <c r="BE40" i="10"/>
  <c r="AZ40" i="10" s="1"/>
  <c r="BE10" i="10"/>
  <c r="BE131" i="10"/>
  <c r="BE338" i="10"/>
  <c r="AZ338" i="10" s="1"/>
  <c r="BE214" i="10"/>
  <c r="AZ214" i="10" s="1"/>
  <c r="BE137" i="10"/>
  <c r="BE209" i="10"/>
  <c r="BE185" i="10"/>
  <c r="AZ185" i="10" s="1"/>
  <c r="BE369" i="10"/>
  <c r="BE363" i="10"/>
  <c r="BE263" i="10"/>
  <c r="BE379" i="10"/>
  <c r="BE32" i="10"/>
  <c r="BE489" i="10"/>
  <c r="BE146" i="10"/>
  <c r="AZ286" i="10"/>
  <c r="AZ481" i="10"/>
  <c r="AZ220" i="10"/>
  <c r="AZ135" i="10"/>
  <c r="AZ18" i="10"/>
  <c r="AZ482" i="10"/>
  <c r="AZ177" i="10"/>
  <c r="AZ312" i="10"/>
  <c r="AZ328" i="10"/>
  <c r="AZ48" i="10"/>
  <c r="AZ46" i="10"/>
  <c r="AZ422" i="10"/>
  <c r="AZ172" i="10"/>
  <c r="AZ127" i="10"/>
  <c r="AZ208" i="10"/>
  <c r="AZ49" i="10"/>
  <c r="AZ356" i="10"/>
  <c r="AZ267" i="10"/>
  <c r="AZ153" i="10"/>
  <c r="AZ195" i="10"/>
  <c r="AZ37" i="10"/>
  <c r="AZ488" i="10"/>
  <c r="AZ104" i="10"/>
  <c r="AZ404" i="10"/>
  <c r="AZ193" i="10"/>
  <c r="AZ349" i="10"/>
  <c r="AZ261" i="10"/>
  <c r="AZ27" i="10"/>
  <c r="AZ478" i="10"/>
  <c r="AZ159" i="10"/>
  <c r="AZ279" i="10"/>
  <c r="AZ308" i="10"/>
  <c r="AZ334" i="10"/>
  <c r="AZ283" i="10"/>
  <c r="AZ464" i="10"/>
  <c r="AZ102" i="10"/>
  <c r="AZ370" i="10"/>
  <c r="AZ232" i="10"/>
  <c r="AZ92" i="10"/>
  <c r="AZ35" i="10"/>
  <c r="AZ382" i="10"/>
  <c r="AZ129" i="10"/>
  <c r="AZ357" i="10"/>
  <c r="AZ100" i="10"/>
  <c r="AZ459" i="10"/>
  <c r="AZ148" i="10"/>
  <c r="AZ99" i="10"/>
  <c r="AZ288" i="10"/>
  <c r="AZ484" i="10"/>
  <c r="U9" i="20"/>
  <c r="U8" i="20"/>
  <c r="S7" i="10" l="1"/>
  <c r="AY9" i="10"/>
  <c r="BU10" i="10"/>
  <c r="CD10" i="10"/>
  <c r="CH10" i="10"/>
  <c r="AU10" i="10"/>
  <c r="CU10" i="10"/>
  <c r="AR6" i="16" s="1"/>
  <c r="BM10" i="10"/>
  <c r="BW10" i="10"/>
  <c r="CL10" i="10"/>
  <c r="BV10" i="10"/>
  <c r="CN10" i="10"/>
  <c r="U28" i="20"/>
  <c r="U20" i="20"/>
  <c r="U24" i="20"/>
  <c r="AZ428" i="10"/>
  <c r="AZ30" i="10"/>
  <c r="AZ141" i="10"/>
  <c r="AZ391" i="10"/>
  <c r="AZ410" i="10"/>
  <c r="AZ138" i="10"/>
  <c r="AZ212" i="10"/>
  <c r="AZ339" i="10"/>
  <c r="AZ345" i="10"/>
  <c r="AZ65" i="10"/>
  <c r="AZ38" i="10"/>
  <c r="AZ324" i="10"/>
  <c r="AZ29" i="10"/>
  <c r="AZ235" i="10"/>
  <c r="AZ364" i="10"/>
  <c r="AZ72" i="10"/>
  <c r="AZ458" i="10"/>
  <c r="AZ346" i="10"/>
  <c r="AZ485" i="10"/>
  <c r="AZ412" i="10"/>
  <c r="AZ242" i="10"/>
  <c r="AZ52" i="10"/>
  <c r="AZ91" i="10"/>
  <c r="AZ389" i="10"/>
  <c r="AZ202" i="10"/>
  <c r="AZ450" i="10"/>
  <c r="AZ363" i="10"/>
  <c r="AZ502" i="10"/>
  <c r="AZ116" i="10"/>
  <c r="AZ271" i="10"/>
  <c r="AZ231" i="10"/>
  <c r="AZ454" i="10"/>
  <c r="AZ424" i="10"/>
  <c r="AZ388" i="10"/>
  <c r="AZ440" i="10"/>
  <c r="AZ222" i="10"/>
  <c r="AZ436" i="10"/>
  <c r="AZ457" i="10"/>
  <c r="AZ343" i="10"/>
  <c r="AZ118" i="10"/>
  <c r="AZ259" i="10"/>
  <c r="AZ184" i="10"/>
  <c r="AZ96" i="10"/>
  <c r="AZ234" i="10"/>
  <c r="AZ73" i="10"/>
  <c r="AZ492" i="10"/>
  <c r="AZ263" i="10"/>
  <c r="AZ247" i="10"/>
  <c r="AZ66" i="10"/>
  <c r="AZ414" i="10"/>
  <c r="AZ310" i="10"/>
  <c r="AZ387" i="10"/>
  <c r="AZ155" i="10"/>
  <c r="AZ95" i="10"/>
  <c r="AZ434" i="10"/>
  <c r="AZ41" i="10"/>
  <c r="AZ55" i="10"/>
  <c r="AZ369" i="10"/>
  <c r="AZ491" i="10"/>
  <c r="AZ75" i="10"/>
  <c r="AZ415" i="10"/>
  <c r="AZ367" i="10"/>
  <c r="AZ408" i="10"/>
  <c r="AZ278" i="10"/>
  <c r="AZ487" i="10"/>
  <c r="AZ26" i="10"/>
  <c r="AZ199" i="10"/>
  <c r="AZ215" i="10"/>
  <c r="AZ403" i="10"/>
  <c r="AZ243" i="10"/>
  <c r="AZ503" i="10"/>
  <c r="AZ381" i="10"/>
  <c r="AZ317" i="10"/>
  <c r="AZ132" i="10"/>
  <c r="AZ221" i="10"/>
  <c r="AZ311" i="10"/>
  <c r="AZ76" i="10"/>
  <c r="AZ68" i="10"/>
  <c r="AZ181" i="10"/>
  <c r="AZ237" i="10"/>
  <c r="AZ83" i="10"/>
  <c r="AZ302" i="10"/>
  <c r="AZ219" i="10"/>
  <c r="AZ270" i="10"/>
  <c r="AZ505" i="10"/>
  <c r="AZ217" i="10"/>
  <c r="AZ101" i="10"/>
  <c r="AZ176" i="10"/>
  <c r="AZ239" i="10"/>
  <c r="AZ506" i="10"/>
  <c r="AZ146" i="10"/>
  <c r="AZ137" i="10"/>
  <c r="AZ316" i="10"/>
  <c r="AZ194" i="10"/>
  <c r="AZ255" i="10"/>
  <c r="AZ395" i="10"/>
  <c r="AZ318" i="10"/>
  <c r="AZ81" i="10"/>
  <c r="AZ250" i="10"/>
  <c r="AZ406" i="10"/>
  <c r="AZ392" i="10"/>
  <c r="AZ453" i="10"/>
  <c r="AZ51" i="10"/>
  <c r="AZ336" i="10"/>
  <c r="AZ200" i="10"/>
  <c r="AZ229" i="10"/>
  <c r="AZ342" i="10"/>
  <c r="AZ340" i="10"/>
  <c r="AZ24" i="10"/>
  <c r="AZ79" i="10"/>
  <c r="AZ293" i="10"/>
  <c r="AZ298" i="10"/>
  <c r="AZ171" i="10"/>
  <c r="AZ284" i="10"/>
  <c r="AZ282" i="10"/>
  <c r="AZ140" i="10"/>
  <c r="AZ16" i="10"/>
  <c r="AZ43" i="10"/>
  <c r="AZ322" i="10"/>
  <c r="AZ398" i="10"/>
  <c r="AZ430" i="10"/>
  <c r="AZ63" i="10"/>
  <c r="AZ50" i="10"/>
  <c r="AZ476" i="10"/>
  <c r="AZ160" i="10"/>
  <c r="AZ496" i="10"/>
  <c r="CJ473" i="10"/>
  <c r="AZ473" i="10" s="1"/>
  <c r="CL321" i="10"/>
  <c r="AZ321" i="10" s="1"/>
  <c r="CL269" i="10"/>
  <c r="AZ269" i="10" s="1"/>
  <c r="CL24" i="10"/>
  <c r="CL371" i="10"/>
  <c r="AZ371" i="10" s="1"/>
  <c r="CL154" i="10"/>
  <c r="AZ154" i="10" s="1"/>
  <c r="CL174" i="10"/>
  <c r="AZ174" i="10" s="1"/>
  <c r="CL15" i="10"/>
  <c r="AZ15" i="10" s="1"/>
  <c r="CL115" i="10"/>
  <c r="AZ115" i="10" s="1"/>
  <c r="CL337" i="10"/>
  <c r="AZ337" i="10" s="1"/>
  <c r="CL355" i="10"/>
  <c r="AZ355" i="10" s="1"/>
  <c r="CL108" i="10"/>
  <c r="AZ108" i="10" s="1"/>
  <c r="CL330" i="10"/>
  <c r="AZ330" i="10" s="1"/>
  <c r="CL56" i="10"/>
  <c r="AZ56" i="10" s="1"/>
  <c r="CL133" i="10"/>
  <c r="CL489" i="10"/>
  <c r="AZ489" i="10" s="1"/>
  <c r="CL86" i="10"/>
  <c r="CL58" i="10"/>
  <c r="CL11" i="10"/>
  <c r="AZ11" i="10" s="1"/>
  <c r="CL448" i="10"/>
  <c r="AZ448" i="10" s="1"/>
  <c r="CL455" i="10"/>
  <c r="AZ455" i="10" s="1"/>
  <c r="CL309" i="10"/>
  <c r="CL447" i="10"/>
  <c r="CL60" i="10"/>
  <c r="AZ60" i="10" s="1"/>
  <c r="CL189" i="10"/>
  <c r="AZ189" i="10" s="1"/>
  <c r="CL13" i="10"/>
  <c r="CL198" i="10"/>
  <c r="AZ198" i="10" s="1"/>
  <c r="CL44" i="10"/>
  <c r="AZ44" i="10" s="1"/>
  <c r="CL179" i="10"/>
  <c r="AZ179" i="10" s="1"/>
  <c r="CL374" i="10"/>
  <c r="AZ374" i="10" s="1"/>
  <c r="CL25" i="10"/>
  <c r="AZ25" i="10" s="1"/>
  <c r="CL365" i="10"/>
  <c r="BI169" i="10"/>
  <c r="AZ169" i="10" s="1"/>
  <c r="BI28" i="10"/>
  <c r="AZ28" i="10" s="1"/>
  <c r="BI61" i="10"/>
  <c r="AZ61" i="10" s="1"/>
  <c r="BI111" i="10"/>
  <c r="AZ111" i="10" s="1"/>
  <c r="BI241" i="10"/>
  <c r="AZ241" i="10" s="1"/>
  <c r="BI58" i="10"/>
  <c r="AZ58" i="10" s="1"/>
  <c r="BI32" i="10"/>
  <c r="AZ32" i="10" s="1"/>
  <c r="BI467" i="10"/>
  <c r="BI213" i="10"/>
  <c r="BI33" i="10"/>
  <c r="AZ33" i="10" s="1"/>
  <c r="BI463" i="10"/>
  <c r="AZ463" i="10" s="1"/>
  <c r="BI225" i="10"/>
  <c r="AZ225" i="10" s="1"/>
  <c r="BI301" i="10"/>
  <c r="AZ301" i="10" s="1"/>
  <c r="BI157" i="10"/>
  <c r="AZ157" i="10" s="1"/>
  <c r="BI107" i="10"/>
  <c r="AZ107" i="10" s="1"/>
  <c r="BI124" i="10"/>
  <c r="AZ124" i="10" s="1"/>
  <c r="BI89" i="10"/>
  <c r="AZ89" i="10" s="1"/>
  <c r="BI380" i="10"/>
  <c r="AZ380" i="10" s="1"/>
  <c r="BN447" i="10"/>
  <c r="BN227" i="10"/>
  <c r="AZ227" i="10" s="1"/>
  <c r="BN59" i="10"/>
  <c r="AZ59" i="10" s="1"/>
  <c r="BN463" i="10"/>
  <c r="BN332" i="10"/>
  <c r="AZ332" i="10" s="1"/>
  <c r="BE378" i="10"/>
  <c r="BE151" i="10"/>
  <c r="AZ151" i="10" s="1"/>
  <c r="BE274" i="10"/>
  <c r="AZ274" i="10" s="1"/>
  <c r="BE390" i="10"/>
  <c r="AZ390" i="10" s="1"/>
  <c r="BE348" i="10"/>
  <c r="AZ348" i="10" s="1"/>
  <c r="BE329" i="10"/>
  <c r="BE341" i="10"/>
  <c r="BE161" i="10"/>
  <c r="AZ161" i="10" s="1"/>
  <c r="BE105" i="10"/>
  <c r="AZ105" i="10" s="1"/>
  <c r="BE85" i="10"/>
  <c r="AZ85" i="10" s="1"/>
  <c r="BE203" i="10"/>
  <c r="AZ203" i="10" s="1"/>
  <c r="BE34" i="10"/>
  <c r="AZ34" i="10" s="1"/>
  <c r="BE78" i="10"/>
  <c r="AZ78" i="10" s="1"/>
  <c r="BE211" i="10"/>
  <c r="AZ211" i="10" s="1"/>
  <c r="BE314" i="10"/>
  <c r="BE150" i="10"/>
  <c r="AZ150" i="10" s="1"/>
  <c r="BE258" i="10"/>
  <c r="AZ258" i="10" s="1"/>
  <c r="BE93" i="10"/>
  <c r="AZ93" i="10" s="1"/>
  <c r="BE257" i="10"/>
  <c r="AZ257" i="10" s="1"/>
  <c r="BE333" i="10"/>
  <c r="BE13" i="10"/>
  <c r="BE433" i="10"/>
  <c r="AZ433" i="10" s="1"/>
  <c r="BE264" i="10"/>
  <c r="AZ264" i="10" s="1"/>
  <c r="BE303" i="10"/>
  <c r="BE254" i="10"/>
  <c r="BE120" i="10"/>
  <c r="AZ120" i="10" s="1"/>
  <c r="BE128" i="10"/>
  <c r="AZ128" i="10" s="1"/>
  <c r="BE477" i="10"/>
  <c r="BE350" i="10"/>
  <c r="AZ350" i="10" s="1"/>
  <c r="BE70" i="10"/>
  <c r="AZ70" i="10" s="1"/>
  <c r="BE121" i="10"/>
  <c r="AZ121" i="10" s="1"/>
  <c r="BE468" i="10"/>
  <c r="AZ468" i="10" s="1"/>
  <c r="BE437" i="10"/>
  <c r="AZ437" i="10" s="1"/>
  <c r="BE344" i="10"/>
  <c r="AZ344" i="10" s="1"/>
  <c r="BE224" i="10"/>
  <c r="AZ224" i="10" s="1"/>
  <c r="BE313" i="10"/>
  <c r="AZ313" i="10" s="1"/>
  <c r="BE287" i="10"/>
  <c r="AZ287" i="10" s="1"/>
  <c r="BE386" i="10"/>
  <c r="AZ386" i="10" s="1"/>
  <c r="BE507" i="10"/>
  <c r="AZ507" i="10" s="1"/>
  <c r="BE145" i="10"/>
  <c r="AZ145" i="10" s="1"/>
  <c r="BE361" i="10"/>
  <c r="AZ361" i="10" s="1"/>
  <c r="BE397" i="10"/>
  <c r="AZ397" i="10" s="1"/>
  <c r="BE109" i="10"/>
  <c r="AZ109" i="10" s="1"/>
  <c r="BE62" i="10"/>
  <c r="AZ62" i="10" s="1"/>
  <c r="BE71" i="10"/>
  <c r="AZ71" i="10" s="1"/>
  <c r="BE218" i="10"/>
  <c r="AZ218" i="10" s="1"/>
  <c r="BE97" i="10"/>
  <c r="AZ97" i="10" s="1"/>
  <c r="BE307" i="10"/>
  <c r="AZ307" i="10" s="1"/>
  <c r="BE113" i="10"/>
  <c r="AZ113" i="10" s="1"/>
  <c r="BE143" i="10"/>
  <c r="AZ143" i="10" s="1"/>
  <c r="BE290" i="10"/>
  <c r="AZ290" i="10" s="1"/>
  <c r="BE418" i="10"/>
  <c r="AZ418" i="10" s="1"/>
  <c r="BE441" i="10"/>
  <c r="AZ441" i="10" s="1"/>
  <c r="BE251" i="10"/>
  <c r="AZ251" i="10" s="1"/>
  <c r="BE133" i="10"/>
  <c r="AZ133" i="10" s="1"/>
  <c r="BE490" i="10"/>
  <c r="AZ490" i="10" s="1"/>
  <c r="BE273" i="10"/>
  <c r="AZ273" i="10" s="1"/>
  <c r="BE306" i="10"/>
  <c r="AZ306" i="10" s="1"/>
  <c r="AZ379" i="10"/>
  <c r="AZ131" i="10"/>
  <c r="AZ400" i="10"/>
  <c r="AZ84" i="10"/>
  <c r="AZ22" i="10"/>
  <c r="AZ86" i="10"/>
  <c r="AZ365" i="10"/>
  <c r="AZ451" i="10"/>
  <c r="AZ88" i="10"/>
  <c r="AZ74" i="10"/>
  <c r="AZ466" i="10"/>
  <c r="AZ87" i="10"/>
  <c r="AZ486" i="10"/>
  <c r="AZ19" i="10"/>
  <c r="AZ233" i="10"/>
  <c r="AZ260" i="10"/>
  <c r="AZ17" i="10"/>
  <c r="AZ13" i="10"/>
  <c r="AZ314" i="10"/>
  <c r="AZ280" i="10"/>
  <c r="AZ254" i="10"/>
  <c r="AZ196" i="10"/>
  <c r="AZ23" i="10"/>
  <c r="AZ167" i="10"/>
  <c r="AZ77" i="10"/>
  <c r="AZ427" i="10"/>
  <c r="AZ213" i="10"/>
  <c r="AZ494" i="10"/>
  <c r="AZ439" i="10"/>
  <c r="AZ69" i="10"/>
  <c r="AZ42" i="10"/>
  <c r="CB495" i="10"/>
  <c r="AZ495" i="10" s="1"/>
  <c r="CB432" i="10"/>
  <c r="AZ432" i="10" s="1"/>
  <c r="CB447" i="10"/>
  <c r="CB405" i="10"/>
  <c r="AZ405" i="10" s="1"/>
  <c r="CB309" i="10"/>
  <c r="AZ309" i="10" s="1"/>
  <c r="CB477" i="10"/>
  <c r="CB323" i="10"/>
  <c r="AZ323" i="10" s="1"/>
  <c r="CB493" i="10"/>
  <c r="AZ493" i="10" s="1"/>
  <c r="CB353" i="10"/>
  <c r="AZ353" i="10" s="1"/>
  <c r="CB385" i="10"/>
  <c r="AZ385" i="10" s="1"/>
  <c r="CB441" i="10"/>
  <c r="CB295" i="10"/>
  <c r="AZ295" i="10" s="1"/>
  <c r="CB461" i="10"/>
  <c r="CB467" i="10"/>
  <c r="AZ467" i="10" s="1"/>
  <c r="CB347" i="10"/>
  <c r="AZ347" i="10" s="1"/>
  <c r="CB175" i="10"/>
  <c r="AZ175" i="10" s="1"/>
  <c r="CB411" i="10"/>
  <c r="AZ411" i="10" s="1"/>
  <c r="CB419" i="10"/>
  <c r="AZ419" i="10" s="1"/>
  <c r="CB303" i="10"/>
  <c r="CB416" i="10"/>
  <c r="AZ416" i="10" s="1"/>
  <c r="CB399" i="10"/>
  <c r="AZ399" i="10" s="1"/>
  <c r="CB361" i="10"/>
  <c r="CB421" i="10"/>
  <c r="AZ421" i="10" s="1"/>
  <c r="CB471" i="10"/>
  <c r="AZ471" i="10" s="1"/>
  <c r="CB429" i="10"/>
  <c r="AZ429" i="10" s="1"/>
  <c r="CB341" i="10"/>
  <c r="CO331" i="10"/>
  <c r="AZ331" i="10" s="1"/>
  <c r="CF204" i="10"/>
  <c r="AZ204" i="10" s="1"/>
  <c r="CO190" i="10"/>
  <c r="AZ190" i="10" s="1"/>
  <c r="CO325" i="10"/>
  <c r="AZ325" i="10" s="1"/>
  <c r="BO272" i="10"/>
  <c r="AZ272" i="10" s="1"/>
  <c r="CF499" i="10"/>
  <c r="AZ499" i="10" s="1"/>
  <c r="CO188" i="10"/>
  <c r="AZ188" i="10" s="1"/>
  <c r="CO169" i="10"/>
  <c r="CF295" i="10"/>
  <c r="CO309" i="10"/>
  <c r="CO315" i="10"/>
  <c r="AZ315" i="10" s="1"/>
  <c r="CO173" i="10"/>
  <c r="AZ173" i="10" s="1"/>
  <c r="CO393" i="10"/>
  <c r="AZ393" i="10" s="1"/>
  <c r="CO373" i="10"/>
  <c r="AZ373" i="10" s="1"/>
  <c r="CO409" i="10"/>
  <c r="AZ409" i="10" s="1"/>
  <c r="CO495" i="10"/>
  <c r="CO431" i="10"/>
  <c r="AZ431" i="10" s="1"/>
  <c r="O51" i="20"/>
  <c r="R34" i="20"/>
  <c r="U34" i="20" s="1"/>
  <c r="O27" i="20"/>
  <c r="O45" i="20"/>
  <c r="R19" i="20"/>
  <c r="U19" i="20" s="1"/>
  <c r="A3" i="20" s="1"/>
  <c r="O15" i="20"/>
  <c r="BO390" i="10"/>
  <c r="CO192" i="10"/>
  <c r="AZ192" i="10" s="1"/>
  <c r="CO333" i="10"/>
  <c r="AZ333" i="10" s="1"/>
  <c r="CF461" i="10"/>
  <c r="CF329" i="10"/>
  <c r="AZ329" i="10" s="1"/>
  <c r="CO327" i="10"/>
  <c r="AZ327" i="10" s="1"/>
  <c r="CO337" i="10"/>
  <c r="BO10" i="10"/>
  <c r="AZ10" i="10" s="1"/>
  <c r="CO335" i="10"/>
  <c r="AZ335" i="10" s="1"/>
  <c r="CO501" i="10"/>
  <c r="AZ501" i="10" s="1"/>
  <c r="CO489" i="10"/>
  <c r="CO186" i="10"/>
  <c r="AZ186" i="10" s="1"/>
  <c r="CO405" i="10"/>
  <c r="AV344" i="10"/>
  <c r="CY344" i="10"/>
  <c r="CX82" i="10"/>
  <c r="CV82" i="10"/>
  <c r="AR7" i="16"/>
  <c r="AR11" i="16"/>
  <c r="AR19" i="16"/>
  <c r="AR28" i="16"/>
  <c r="AR51" i="16"/>
  <c r="AR53" i="16"/>
  <c r="AR68" i="16"/>
  <c r="AR95" i="16"/>
  <c r="AR99" i="16"/>
  <c r="AR103" i="16"/>
  <c r="AR105" i="16"/>
  <c r="AR113" i="16"/>
  <c r="AR122" i="16"/>
  <c r="AR136" i="16"/>
  <c r="AR174" i="16"/>
  <c r="AR194" i="16"/>
  <c r="AR198" i="16"/>
  <c r="AR212" i="16"/>
  <c r="AR214" i="16"/>
  <c r="AR218" i="16"/>
  <c r="AR246" i="16"/>
  <c r="AR309" i="16"/>
  <c r="AR320" i="16"/>
  <c r="AR346" i="16"/>
  <c r="AR362" i="16"/>
  <c r="AR368" i="16"/>
  <c r="AR381" i="16"/>
  <c r="AR385" i="16"/>
  <c r="AR387" i="16"/>
  <c r="AR401" i="16"/>
  <c r="AR404" i="16"/>
  <c r="AR408" i="16"/>
  <c r="AR410" i="16"/>
  <c r="AR412" i="16"/>
  <c r="AR426" i="16"/>
  <c r="AR484" i="16"/>
  <c r="AR486" i="16"/>
  <c r="AR488" i="16"/>
  <c r="AR497" i="16"/>
  <c r="AR499" i="16"/>
  <c r="CY65" i="10"/>
  <c r="CY76" i="10"/>
  <c r="CY273" i="10"/>
  <c r="AV143" i="10"/>
  <c r="AV9" i="10" s="1"/>
  <c r="AV231" i="10"/>
  <c r="CY231" i="10"/>
  <c r="AV232" i="10"/>
  <c r="CY232" i="10"/>
  <c r="AR25" i="16"/>
  <c r="AR27" i="16"/>
  <c r="AR58" i="16"/>
  <c r="AR67" i="16"/>
  <c r="AR69" i="16"/>
  <c r="AR81" i="16"/>
  <c r="AR98" i="16"/>
  <c r="AR110" i="16"/>
  <c r="AR143" i="16"/>
  <c r="AR159" i="16"/>
  <c r="AR168" i="16"/>
  <c r="AR193" i="16"/>
  <c r="AR195" i="16"/>
  <c r="AR201" i="16"/>
  <c r="AR213" i="16"/>
  <c r="AR215" i="16"/>
  <c r="AR231" i="16"/>
  <c r="AR233" i="16"/>
  <c r="AR347" i="16"/>
  <c r="AR351" i="16"/>
  <c r="AR353" i="16"/>
  <c r="AR365" i="16"/>
  <c r="AR373" i="16"/>
  <c r="AR380" i="16"/>
  <c r="AR382" i="16"/>
  <c r="AR384" i="16"/>
  <c r="AR390" i="16"/>
  <c r="AR396" i="16"/>
  <c r="AR400" i="16"/>
  <c r="AR407" i="16"/>
  <c r="AR409" i="16"/>
  <c r="AR413" i="16"/>
  <c r="AR417" i="16"/>
  <c r="AR423" i="16"/>
  <c r="AR429" i="16"/>
  <c r="AR459" i="16"/>
  <c r="AR498" i="16"/>
  <c r="AV384" i="10"/>
  <c r="CY384" i="10"/>
  <c r="AV480" i="10"/>
  <c r="CY480" i="10"/>
  <c r="CW472" i="10"/>
  <c r="AZ472" i="10" s="1"/>
  <c r="CX352" i="10"/>
  <c r="AZ352" i="10" s="1"/>
  <c r="CU261" i="10"/>
  <c r="AU358" i="10"/>
  <c r="CW358" i="10"/>
  <c r="AZ358" i="10" s="1"/>
  <c r="AW358" i="10"/>
  <c r="AW9" i="10" s="1"/>
  <c r="AU460" i="10"/>
  <c r="CV460" i="10"/>
  <c r="AZ460" i="10" s="1"/>
  <c r="AW460" i="10"/>
  <c r="CT7" i="10"/>
  <c r="AK7" i="10"/>
  <c r="AG7" i="10"/>
  <c r="U7" i="10"/>
  <c r="I7" i="10"/>
  <c r="AT7" i="10"/>
  <c r="AD7" i="10"/>
  <c r="Z7" i="10"/>
  <c r="R7" i="10"/>
  <c r="F7" i="10"/>
  <c r="AV262" i="10"/>
  <c r="CV372" i="10"/>
  <c r="AZ372" i="10" s="1"/>
  <c r="CU274" i="10"/>
  <c r="CW351" i="10"/>
  <c r="CU376" i="10"/>
  <c r="CU458" i="10"/>
  <c r="CV462" i="10"/>
  <c r="AZ462" i="10" s="1"/>
  <c r="AQ7" i="10"/>
  <c r="AI7" i="10"/>
  <c r="O7" i="10"/>
  <c r="AN7" i="10"/>
  <c r="AB7" i="10"/>
  <c r="X7" i="10"/>
  <c r="T7" i="10"/>
  <c r="L7" i="10"/>
  <c r="H7" i="10"/>
  <c r="A143" i="16"/>
  <c r="A233" i="16"/>
  <c r="A4" i="18"/>
  <c r="C2" i="10"/>
  <c r="A2" i="18"/>
  <c r="D3" i="16"/>
  <c r="BV292" i="10"/>
  <c r="AZ292" i="10" s="1"/>
  <c r="BV80" i="10"/>
  <c r="AZ80" i="10" s="1"/>
  <c r="BV417" i="10"/>
  <c r="AZ417" i="10" s="1"/>
  <c r="AZ67" i="10"/>
  <c r="AZ500" i="10"/>
  <c r="AZ378" i="10"/>
  <c r="AZ47" i="10"/>
  <c r="AU9" i="10" l="1"/>
  <c r="A1" i="20"/>
  <c r="C2" i="20"/>
  <c r="CW9" i="10"/>
  <c r="AZ351" i="10"/>
  <c r="A2" i="10"/>
  <c r="CV9" i="10"/>
  <c r="CX9" i="10"/>
  <c r="O3" i="20"/>
  <c r="AZ461" i="10"/>
  <c r="AZ477" i="10"/>
  <c r="AZ303" i="10"/>
  <c r="AZ447" i="10"/>
  <c r="AZ341" i="10"/>
  <c r="AZ82" i="10"/>
  <c r="AZ9" i="10" s="1"/>
  <c r="A1" i="10" l="1"/>
  <c r="F12" i="13" s="1"/>
  <c r="B13" i="13" s="1"/>
  <c r="A1" i="16" s="1"/>
  <c r="H10" i="13" s="1"/>
  <c r="Q48" i="20"/>
  <c r="Q38" i="20"/>
  <c r="Q10" i="20"/>
  <c r="Q26" i="20"/>
  <c r="Q54" i="20"/>
  <c r="Q51" i="20"/>
  <c r="Q40" i="20"/>
  <c r="Q41" i="20"/>
  <c r="Q13" i="20"/>
  <c r="Q29" i="20"/>
  <c r="Q46" i="20"/>
  <c r="Q22" i="20"/>
  <c r="Q34" i="20"/>
  <c r="Q37" i="20"/>
  <c r="Q45" i="20"/>
  <c r="Q14" i="20"/>
  <c r="X6" i="10"/>
  <c r="Q39" i="20"/>
  <c r="Q15" i="20"/>
  <c r="Q7" i="20"/>
  <c r="Q25" i="20"/>
  <c r="Q6" i="20"/>
  <c r="Q24" i="20"/>
  <c r="Q28" i="20"/>
  <c r="Q20" i="20"/>
  <c r="Q49" i="20"/>
  <c r="Q31" i="20"/>
  <c r="Q23" i="20"/>
  <c r="Q18" i="20"/>
  <c r="Q30" i="20"/>
  <c r="Q5" i="20"/>
  <c r="Q11" i="20"/>
  <c r="Q8" i="20"/>
  <c r="Q17" i="20"/>
  <c r="Q53" i="20"/>
  <c r="Q44" i="20"/>
  <c r="Q27" i="20"/>
  <c r="Q9" i="20"/>
  <c r="Q36" i="20"/>
  <c r="Q50" i="20"/>
  <c r="Q42" i="20"/>
  <c r="Q21" i="20"/>
  <c r="Q43" i="20"/>
  <c r="Q47" i="20"/>
  <c r="Q32" i="20"/>
  <c r="Q16" i="20"/>
  <c r="Q52" i="20"/>
  <c r="Q12" i="20"/>
  <c r="Q19" i="20"/>
  <c r="Q33" i="20"/>
  <c r="Q35" i="20"/>
  <c r="GF1" i="16"/>
  <c r="C8" i="10"/>
  <c r="A4" i="10"/>
  <c r="W6" i="10"/>
  <c r="A3" i="16" l="1"/>
  <c r="B2" i="16" s="1"/>
  <c r="M1" i="16"/>
</calcChain>
</file>

<file path=xl/sharedStrings.xml><?xml version="1.0" encoding="utf-8"?>
<sst xmlns="http://schemas.openxmlformats.org/spreadsheetml/2006/main" count="629" uniqueCount="401">
  <si>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</si>
  <si>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</si>
  <si>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</si>
  <si>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</si>
  <si>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</si>
  <si>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</si>
  <si>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</si>
  <si>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</si>
  <si>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</si>
  <si>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</si>
  <si>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</si>
  <si>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</si>
  <si>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</si>
  <si>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</si>
  <si>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</si>
  <si>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</si>
  <si>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</si>
  <si>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</si>
  <si>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</si>
  <si>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</si>
  <si>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</si>
  <si>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</si>
  <si>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</si>
  <si>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</si>
  <si>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</si>
  <si>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</si>
  <si>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</si>
  <si>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</si>
  <si>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</si>
  <si>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</si>
  <si>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</si>
  <si>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</si>
  <si>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</si>
  <si>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</si>
  <si>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</si>
  <si>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</si>
  <si>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</si>
  <si>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</si>
  <si>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</si>
  <si>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</si>
  <si>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</si>
  <si>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</si>
  <si>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</si>
  <si>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</si>
  <si>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</si>
  <si>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</si>
  <si>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</si>
  <si>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</si>
  <si>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</si>
  <si>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</si>
  <si>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</si>
  <si>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</si>
  <si>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</si>
  <si>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</si>
  <si>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</si>
  <si>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</si>
  <si>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</si>
  <si>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</si>
  <si>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</si>
  <si>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</si>
  <si>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</si>
  <si>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</si>
  <si>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</si>
  <si>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</si>
  <si>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</si>
  <si>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</si>
  <si>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</si>
  <si>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</si>
  <si>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</si>
  <si>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</si>
  <si>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</si>
  <si>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</si>
  <si>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</si>
  <si>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</si>
  <si>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</si>
  <si>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</si>
  <si>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</si>
  <si>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</si>
  <si>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</si>
  <si>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</si>
  <si>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</si>
  <si>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</si>
  <si>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</si>
  <si>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</si>
  <si>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</si>
  <si>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</si>
  <si>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</si>
  <si>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</si>
  <si>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</si>
  <si>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</si>
  <si>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</si>
  <si>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</si>
  <si>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</si>
  <si>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</si>
  <si>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</si>
  <si>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</si>
  <si>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</si>
  <si>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</si>
  <si>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</si>
  <si>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</si>
  <si>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</si>
  <si>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</si>
  <si>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</si>
  <si>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</si>
  <si>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</si>
  <si>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</si>
  <si>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</si>
  <si>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</si>
  <si>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</si>
  <si>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</si>
  <si>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</si>
  <si>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</si>
  <si>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</si>
  <si>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</si>
  <si>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</si>
  <si>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</si>
  <si>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</si>
  <si>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</si>
  <si>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</si>
  <si>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</si>
  <si>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</si>
  <si>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</si>
  <si>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</si>
  <si>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</si>
  <si>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</si>
  <si>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</si>
  <si>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</si>
  <si>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</si>
  <si>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</si>
  <si>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</si>
  <si>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</si>
  <si>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</si>
  <si>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</si>
  <si>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</si>
  <si>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</si>
  <si>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</si>
  <si>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</si>
  <si>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</si>
  <si>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</si>
  <si>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</si>
  <si>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</si>
  <si>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</si>
  <si>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</si>
  <si>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</si>
  <si>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</si>
  <si>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</si>
  <si>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</si>
  <si>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</si>
  <si>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</si>
  <si>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</si>
  <si>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</si>
  <si>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</si>
  <si>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</si>
  <si>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</si>
  <si>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</si>
  <si>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</si>
  <si>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</si>
  <si>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</si>
  <si>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</si>
  <si>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</si>
  <si>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</si>
  <si>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</si>
  <si>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</si>
  <si>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</si>
  <si>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</si>
  <si>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</si>
  <si>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</si>
  <si>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</si>
  <si>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</si>
  <si>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</si>
  <si>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</si>
  <si>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</si>
  <si>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</si>
  <si>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</si>
  <si>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</si>
  <si>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</si>
  <si>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</si>
  <si>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</si>
  <si>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</si>
  <si>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</si>
  <si>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</si>
  <si>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</si>
  <si>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</si>
  <si>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</si>
  <si>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</si>
  <si>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</si>
  <si>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</si>
  <si>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</si>
  <si>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</si>
  <si>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</si>
  <si>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</si>
  <si>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</si>
  <si>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</si>
  <si>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</si>
  <si>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</si>
  <si>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</si>
  <si>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</si>
  <si>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</si>
  <si>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</si>
  <si>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</si>
  <si>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</si>
  <si>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</si>
  <si>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</si>
  <si>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</si>
  <si>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</si>
  <si>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</si>
  <si>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</si>
  <si>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</si>
  <si>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</si>
  <si>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</si>
  <si>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</si>
  <si>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</si>
  <si>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</si>
  <si>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</si>
  <si>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</si>
  <si>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</si>
  <si>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</si>
  <si>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</si>
  <si>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</si>
  <si>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</si>
  <si>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</si>
  <si>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</si>
  <si>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</si>
  <si>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</si>
  <si>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</si>
  <si>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</si>
  <si>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</si>
  <si>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</si>
  <si>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</si>
  <si>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</si>
  <si>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</si>
  <si>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</si>
  <si>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</si>
  <si>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</si>
  <si>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</si>
  <si>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</si>
  <si>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</si>
  <si>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</si>
  <si>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</si>
  <si>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</si>
  <si>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</si>
  <si>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</si>
  <si>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</si>
  <si>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</si>
  <si>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</si>
  <si>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</si>
  <si>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</si>
  <si>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</si>
  <si>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</si>
  <si>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</si>
  <si>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</si>
  <si>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</si>
  <si>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</si>
  <si>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</si>
  <si>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</si>
  <si>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</si>
  <si>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</si>
  <si>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</si>
  <si>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</si>
  <si>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</si>
  <si>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</si>
  <si>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</si>
  <si>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</si>
  <si>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</si>
  <si>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</si>
  <si>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</si>
  <si>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</si>
  <si>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</si>
  <si>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</si>
  <si>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</si>
  <si>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</si>
  <si>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</si>
  <si>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</si>
  <si>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</si>
  <si>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</si>
  <si>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</si>
  <si>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</si>
  <si>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</si>
  <si>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</si>
  <si>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</si>
  <si>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</si>
  <si>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</si>
  <si>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</si>
  <si>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</si>
  <si>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</si>
  <si>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</si>
  <si>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</si>
  <si>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</si>
  <si>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</si>
  <si>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</si>
  <si>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</si>
  <si>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</si>
  <si>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</si>
  <si>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2.1</t>
  </si>
  <si>
    <t>2.2</t>
  </si>
  <si>
    <t>3.1</t>
  </si>
  <si>
    <t>3.2</t>
  </si>
  <si>
    <t>4.1</t>
  </si>
  <si>
    <t>4.2</t>
  </si>
  <si>
    <t>4.3</t>
  </si>
  <si>
    <t>4.4</t>
  </si>
  <si>
    <t>5.1</t>
  </si>
  <si>
    <t>5.2</t>
  </si>
  <si>
    <t>6.1</t>
  </si>
  <si>
    <t>6.2</t>
  </si>
  <si>
    <t>6.3</t>
  </si>
  <si>
    <t>6.4</t>
  </si>
  <si>
    <t>6.5</t>
  </si>
  <si>
    <t>7.1</t>
  </si>
  <si>
    <t>7.2</t>
  </si>
  <si>
    <t>7.3</t>
  </si>
  <si>
    <t>8</t>
  </si>
  <si>
    <t>9</t>
  </si>
  <si>
    <t>hi8.1</t>
  </si>
  <si>
    <t>1.2.5.3.1.1</t>
  </si>
  <si>
    <t>Габриелян О.С., Остроумов И.Г., Сладков С.А. Химия 8 класс АО "Издательство "Просвещение"</t>
  </si>
  <si>
    <t>hi8.1 Габриелян О.С., Остроумов И.Г., Сладков С.А. Химия 8 класс АО "Издательство "Просвещение"</t>
  </si>
  <si>
    <t>hi8.2</t>
  </si>
  <si>
    <t>1.2.5.3.2.1</t>
  </si>
  <si>
    <t>Еремин В.В.,Кузьменко Н.Е.,Дроздов А.А. и др./Под ред. Лунина В.В. Химия 8 класс ООО "ДРОФА"</t>
  </si>
  <si>
    <t>hi8.2 Еремин В.В.,Кузьменко Н.Е.,Дроздов А.А. и др./Под ред. Лунина В.В. Химия 8 класс ООО "ДРОФА"</t>
  </si>
  <si>
    <t>hi8.3</t>
  </si>
  <si>
    <t>1.2.5.3.3.1</t>
  </si>
  <si>
    <t>Журин А.А. Химия 8 класс АО "Издательство "Просвещение"</t>
  </si>
  <si>
    <t>hi8.3 Журин А.А. Химия 8 класс АО "Издательство "Просвещение"</t>
  </si>
  <si>
    <t>hi8.4</t>
  </si>
  <si>
    <t>1.2.5.3.4.1</t>
  </si>
  <si>
    <t>Кузнецова Н.Е.,Титова И.М.,Гара Н.Н. Химия 8 класс ООО "Издательский центр ВЕНТАНА-ГРАФ"</t>
  </si>
  <si>
    <t>hi8.4 Кузнецова Н.Е.,Титова И.М.,Гара Н.Н. Химия 8 класс ООО "Издательский центр ВЕНТАНА-ГРАФ"</t>
  </si>
  <si>
    <t>hi8.5</t>
  </si>
  <si>
    <t>1.2.5.3.5.1</t>
  </si>
  <si>
    <t>Рудзитис Г.Е.,Фельдман Ф.Г. Химия 8 класс АО "Издательство "Просвещение"</t>
  </si>
  <si>
    <t>hi8.5 Рудзитис Г.Е.,Фельдман Ф.Г. Химия 8 класс АО "Издательство "Просвещение"</t>
  </si>
  <si>
    <t>hi8.6</t>
  </si>
  <si>
    <t xml:space="preserve">Воскобойникова Н.П., ГалыгинаИ.В., Галыгина Л.В. Химия  8 класс  ВЕНТАНА-ГРАФ </t>
  </si>
  <si>
    <t xml:space="preserve">hi8.6 Воскобойникова Н.П., ГалыгинаИ.В., Галыгина Л.В. Химия  8 класс  ВЕНТАНА-ГРАФ </t>
  </si>
  <si>
    <t>hi8.7</t>
  </si>
  <si>
    <t xml:space="preserve">Габриелян О.С. Химия  8 класс  Дрофа </t>
  </si>
  <si>
    <t xml:space="preserve">hi8.7 Габриелян О.С. Химия  8 класс  Дрофа </t>
  </si>
  <si>
    <t>hi8.8</t>
  </si>
  <si>
    <t xml:space="preserve">Габриелян О.С., Сивоглазов В.И., Сладков С.А. Химия  8 класс  Дрофа </t>
  </si>
  <si>
    <t xml:space="preserve">hi8.8 Габриелян О.С., Сивоглазов В.И., Сладков С.А. Химия  8 класс  Дрофа </t>
  </si>
  <si>
    <t>hi8.9</t>
  </si>
  <si>
    <t xml:space="preserve">Еремин В.В., Кузьменко Н.Е., Дроздов А.А. и др. Химия  8 класс  Дрофа </t>
  </si>
  <si>
    <t xml:space="preserve">hi8.9 Еремин В.В., Кузьменко Н.Е., Дроздов А.А. и др. Химия  8 класс  Дрофа </t>
  </si>
  <si>
    <t>hi8.10</t>
  </si>
  <si>
    <t xml:space="preserve">Жилин Д.М. Химия  8 класс  БИНОМ. Лаборатория знаний </t>
  </si>
  <si>
    <t xml:space="preserve">hi8.10 Жилин Д.М. Химия  8 класс  БИНОМ. Лаборатория знаний </t>
  </si>
  <si>
    <t>hi8.11</t>
  </si>
  <si>
    <t xml:space="preserve">Журин А.А., Корнилаев С.В., Шалашова М.М. Химия  8 класс  Академкнига/Учебник </t>
  </si>
  <si>
    <t xml:space="preserve">hi8.11 Журин А.А., Корнилаев С.В., Шалашова М.М. Химия  8 класс  Академкнига/Учебник </t>
  </si>
  <si>
    <t>hi8.12</t>
  </si>
  <si>
    <t xml:space="preserve">Иванова Р.Г. Химия  8 класс  ВЛАДОС </t>
  </si>
  <si>
    <t xml:space="preserve">hi8.12 Иванова Р.Г. Химия  8 класс  ВЛАДОС </t>
  </si>
  <si>
    <t>hi8.13</t>
  </si>
  <si>
    <t xml:space="preserve">Кузнецова Л.М. Химия  8 класс  Мнемозина </t>
  </si>
  <si>
    <t xml:space="preserve">hi8.13 Кузнецова Л.М. Химия  8 класс  Мнемозина </t>
  </si>
  <si>
    <t>hi8.14</t>
  </si>
  <si>
    <t xml:space="preserve">Минченков Е.Е., Журин А.А., Оржековский П.А. и др. Химия  8 класс  Мнемозина </t>
  </si>
  <si>
    <t xml:space="preserve">hi8.14 Минченков Е.Е., Журин А.А., Оржековский П.А. и др. Химия  8 класс  Мнемозина </t>
  </si>
  <si>
    <t>hi8.15</t>
  </si>
  <si>
    <t xml:space="preserve">Новошинский И.И., Новошинская Н.С. Химия  8 класс  Русское слово </t>
  </si>
  <si>
    <t xml:space="preserve">hi8.15 Новошинский И.И., Новошинская Н.С. Химия  8 класс  Русское слово </t>
  </si>
  <si>
    <t>hi8.16</t>
  </si>
  <si>
    <t xml:space="preserve">Оржековский П.А., Мещерякова Л.М., Шалашова М.М. Химия  8 класс  Астрель </t>
  </si>
  <si>
    <t xml:space="preserve">hi8.16 Оржековский П.А., Мещерякова Л.М., Шалашова М.М. Химия  8 класс  Астрель </t>
  </si>
  <si>
    <t>hi8.17</t>
  </si>
  <si>
    <t xml:space="preserve">Остроумов И.Г., Габриелян О.С. Химия  8 класс  Мнемозина </t>
  </si>
  <si>
    <t xml:space="preserve">hi8.17 Остроумов И.Г., Габриелян О.С. Химия  8 класс  Мнемозина </t>
  </si>
  <si>
    <t>hi8.18</t>
  </si>
  <si>
    <t xml:space="preserve">Рудзитис Г.Е., Фельдман Ф.Г. Химия  8 класс  Просвещение </t>
  </si>
  <si>
    <t xml:space="preserve">hi8.18 Рудзитис Г.Е., Фельдман Ф.Г. Химия  8 класс  Просвещение </t>
  </si>
  <si>
    <t>hi8.19</t>
  </si>
  <si>
    <t xml:space="preserve">Савинкина Е.В., Логинова Г.П.Химия  8 класс  Баласс </t>
  </si>
  <si>
    <t xml:space="preserve">hi8.19 Савинкина Е.В., Логинова Г.П.Химия  8 класс  Баласс </t>
  </si>
  <si>
    <t>hi8.20</t>
  </si>
  <si>
    <t xml:space="preserve">Бердоносов С.С. Химия  8 класс  Просвещение </t>
  </si>
  <si>
    <t xml:space="preserve">hi8.20 Бердоносов С.С. Химия  8 класс  Просвещение </t>
  </si>
  <si>
    <t>hi8.21</t>
  </si>
  <si>
    <t xml:space="preserve">Габриелян О.С., Остроумов И.Г. Химия  8 класс  ОЛМА-Учебник </t>
  </si>
  <si>
    <t xml:space="preserve">hi8.21 Габриелян О.С., Остроумов И.Г. Химия  8 класс  ОЛМА-Учебник </t>
  </si>
  <si>
    <t>hi8.22</t>
  </si>
  <si>
    <t xml:space="preserve">Кузнецова Н.Е., Титова И.М., Гара Н.Н. и др./Под ред. Кузнецовой Н.Е. Химия  8 класс  ВЕНТАНА-ГРАФ </t>
  </si>
  <si>
    <t xml:space="preserve">hi8.22 Кузнецова Н.Е., Титова И.М., Гара Н.Н. и др./Под ред. Кузнецовой Н.Е. Химия  8 класс  ВЕНТАНА-ГРАФ </t>
  </si>
  <si>
    <t>hi8.23</t>
  </si>
  <si>
    <t xml:space="preserve">Минченков Е.Е., Зазнобина Л.С., Смирнова Т.В. Химия  8 класс  Ассоциация XXI век </t>
  </si>
  <si>
    <t xml:space="preserve">hi8.23 Минченков Е.Е., Зазнобина Л.С., Смирнова Т.В. Химия  8 класс  Ассоциация XXI век </t>
  </si>
  <si>
    <t>hi8.24</t>
  </si>
  <si>
    <t xml:space="preserve">Новошинский И.И., НовошинскаяН.С. Химия  8 класс  Русское слово </t>
  </si>
  <si>
    <t xml:space="preserve">hi8.24 Новошинский И.И., НовошинскаяН.С. Химия  8 класс  Русское слово </t>
  </si>
  <si>
    <t>hi8.25</t>
  </si>
  <si>
    <t xml:space="preserve">Оржековский П.А., Мещерякова Л.М., Понтак Л.С. Химия  8 класс  Астрель </t>
  </si>
  <si>
    <t xml:space="preserve">hi8.25 Оржековский П.А., Мещерякова Л.М., Понтак Л.С. Химия  8 класс  Астрель </t>
  </si>
  <si>
    <t>hi8.26</t>
  </si>
  <si>
    <t xml:space="preserve">Воскобойникова Н.П., Галыгина Л.В., Галыгина И.В. Химия  8 класс  ВЕНТАНА-ГРАФ </t>
  </si>
  <si>
    <t xml:space="preserve">hi8.26 Воскобойникова Н.П., Галыгина Л.В., Галыгина И.В. Химия  8 класс  ВЕНТАНА-ГРАФ </t>
  </si>
  <si>
    <t>hi8.27</t>
  </si>
  <si>
    <t>другое</t>
  </si>
  <si>
    <t>hi8.27 другое</t>
  </si>
  <si>
    <t>9032184vpr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</si>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</sst>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химии
8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химии 8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38.25" x14ac:dyDescent="0.2">
      <c r="A5" t="str">
        <f>IF(D5="нет","!",1)</f>
        <v>!</v>
      </c>
      <c r="C5" s="127">
        <f>служ!$B$9</f>
        <v>8</v>
      </c>
      <c r="D5" s="147" t="s">
        <v>50</v>
      </c>
      <c r="E5" s="153" t="s">
        <v>332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hi8.5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O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0" sqref="CS10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8" width="8" style="39" customWidth="1"/>
    <col min="29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22</v>
      </c>
      <c r="C2" s="184" t="str">
        <f>служ!B10&amp;" "&amp;служ!B11</f>
        <v>Проверочная работа по химии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400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</v>
      </c>
      <c r="F7" s="18">
        <f t="shared" ref="F7:AT7" si="0">SUM(F512:F1011)</f>
        <v>0</v>
      </c>
      <c r="G7" s="18">
        <f t="shared" si="0"/>
        <v>1</v>
      </c>
      <c r="H7" s="18">
        <f t="shared" si="0"/>
        <v>2</v>
      </c>
      <c r="I7" s="18">
        <f t="shared" si="0"/>
        <v>1</v>
      </c>
      <c r="J7" s="18">
        <f t="shared" si="0"/>
        <v>1</v>
      </c>
      <c r="K7" s="18">
        <f t="shared" si="0"/>
        <v>1</v>
      </c>
      <c r="L7" s="18">
        <f t="shared" si="0"/>
        <v>0</v>
      </c>
      <c r="M7" s="18">
        <f t="shared" si="0"/>
        <v>2</v>
      </c>
      <c r="N7" s="18">
        <f t="shared" si="0"/>
        <v>2</v>
      </c>
      <c r="O7" s="18">
        <f t="shared" si="0"/>
        <v>1</v>
      </c>
      <c r="P7" s="18">
        <f t="shared" si="0"/>
        <v>2</v>
      </c>
      <c r="Q7" s="18">
        <f t="shared" si="0"/>
        <v>0</v>
      </c>
      <c r="R7" s="18">
        <f t="shared" si="0"/>
        <v>0</v>
      </c>
      <c r="S7" s="18">
        <f t="shared" si="0"/>
        <v>1</v>
      </c>
      <c r="T7" s="18">
        <f t="shared" si="0"/>
        <v>1</v>
      </c>
      <c r="U7" s="18">
        <f t="shared" si="0"/>
        <v>1</v>
      </c>
      <c r="V7" s="18">
        <f t="shared" si="0"/>
        <v>0</v>
      </c>
      <c r="W7" s="18">
        <f t="shared" si="0"/>
        <v>0</v>
      </c>
      <c r="X7" s="18">
        <f t="shared" si="0"/>
        <v>2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3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3</v>
      </c>
      <c r="BD8" s="19">
        <f>служ!E34</f>
        <v>1</v>
      </c>
      <c r="BE8" s="19">
        <f>служ!F34</f>
        <v>1</v>
      </c>
      <c r="BF8" s="19">
        <f>служ!G34</f>
        <v>3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1</v>
      </c>
      <c r="BK8" s="19">
        <f>служ!L34</f>
        <v>2</v>
      </c>
      <c r="BL8" s="19">
        <f>служ!C38</f>
        <v>1</v>
      </c>
      <c r="BM8" s="19">
        <f>служ!D38</f>
        <v>1</v>
      </c>
      <c r="BN8" s="19">
        <f>служ!E38</f>
        <v>3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1</v>
      </c>
      <c r="BS8" s="19">
        <f>служ!J38</f>
        <v>2</v>
      </c>
      <c r="BT8" s="19">
        <f>служ!K38</f>
        <v>1</v>
      </c>
      <c r="BU8" s="19">
        <f>служ!L38</f>
        <v>2</v>
      </c>
      <c r="BV8" s="19">
        <f>служ!C42</f>
        <v>2</v>
      </c>
      <c r="BW8" s="19">
        <f>служ!D42</f>
        <v>2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3б</v>
      </c>
      <c r="I9" s="29" t="str">
        <f>служ!E32&amp;"
"&amp;служ!E34&amp;"б"</f>
        <v>2.1
1б</v>
      </c>
      <c r="J9" s="29" t="str">
        <f>служ!F32&amp;"
"&amp;служ!F34&amp;"б"</f>
        <v>2.2
1б</v>
      </c>
      <c r="K9" s="29" t="str">
        <f>служ!G32&amp;"
"&amp;служ!G34&amp;"б"</f>
        <v>3.1
3б</v>
      </c>
      <c r="L9" s="29" t="str">
        <f>служ!H32&amp;"
"&amp;служ!H34&amp;"б"</f>
        <v>3.2
2б</v>
      </c>
      <c r="M9" s="29" t="str">
        <f>служ!I32&amp;"
"&amp;служ!I34&amp;"б"</f>
        <v>4.1
2б</v>
      </c>
      <c r="N9" s="29" t="str">
        <f>служ!J32&amp;"
"&amp;служ!J34&amp;"б"</f>
        <v>4.2
2б</v>
      </c>
      <c r="O9" s="29" t="str">
        <f>служ!K32&amp;"
"&amp;служ!K34&amp;"б"</f>
        <v>4.3
1б</v>
      </c>
      <c r="P9" s="29" t="str">
        <f>служ!L32&amp;"
"&amp;служ!L34&amp;"б"</f>
        <v>4.4
2б</v>
      </c>
      <c r="Q9" s="29" t="str">
        <f>служ!C36&amp;"
"&amp;служ!C38&amp;"б"</f>
        <v>5.1
1б</v>
      </c>
      <c r="R9" s="29" t="str">
        <f>служ!D36&amp;"
"&amp;служ!D38&amp;"б"</f>
        <v>5.2
1б</v>
      </c>
      <c r="S9" s="29" t="str">
        <f>служ!E36&amp;"
"&amp;служ!E38&amp;"б"</f>
        <v>6.1
3б</v>
      </c>
      <c r="T9" s="29" t="str">
        <f>служ!F36&amp;"
"&amp;служ!F38&amp;"б"</f>
        <v>6.2
1б</v>
      </c>
      <c r="U9" s="29" t="str">
        <f>служ!G36&amp;"
"&amp;служ!G38&amp;"б"</f>
        <v>6.3
1б</v>
      </c>
      <c r="V9" s="29" t="str">
        <f>служ!H36&amp;"
"&amp;служ!H38&amp;"б"</f>
        <v>6.4
1б</v>
      </c>
      <c r="W9" s="29" t="str">
        <f>служ!I36&amp;"
"&amp;служ!I38&amp;"б"</f>
        <v>6.5
1б</v>
      </c>
      <c r="X9" s="29" t="str">
        <f>служ!J36&amp;"
"&amp;служ!J38&amp;"б"</f>
        <v>7.1
2б</v>
      </c>
      <c r="Y9" s="29" t="str">
        <f>служ!K36&amp;"
"&amp;служ!K38&amp;"б"</f>
        <v>7.2
1б</v>
      </c>
      <c r="Z9" s="29" t="str">
        <f>служ!L36&amp;"
"&amp;служ!L38&amp;"б"</f>
        <v>7.3
2б</v>
      </c>
      <c r="AA9" s="29" t="str">
        <f>служ!C40&amp;"
"&amp;служ!C42&amp;"б"</f>
        <v>8
2б</v>
      </c>
      <c r="AB9" s="29" t="str">
        <f>служ!D40&amp;"
"&amp;служ!D42&amp;"б"</f>
        <v>9
2б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1</v>
      </c>
      <c r="AX9" s="25">
        <f t="shared" si="1"/>
        <v>0</v>
      </c>
      <c r="AY9" s="25">
        <f t="shared" si="1"/>
        <v>1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3:2.1</v>
      </c>
      <c r="BE9" s="22" t="str">
        <f>служ!F33&amp;":"&amp;служ!F32</f>
        <v>4:2.2</v>
      </c>
      <c r="BF9" s="22" t="str">
        <f>служ!G33&amp;":"&amp;служ!G32</f>
        <v>5:3.1</v>
      </c>
      <c r="BG9" s="22" t="str">
        <f>служ!H33&amp;":"&amp;служ!H32</f>
        <v>6:3.2</v>
      </c>
      <c r="BH9" s="22" t="str">
        <f>служ!I33&amp;":"&amp;служ!I32</f>
        <v>7:4.1</v>
      </c>
      <c r="BI9" s="22" t="str">
        <f>служ!J33&amp;":"&amp;служ!J32</f>
        <v>8:4.2</v>
      </c>
      <c r="BJ9" s="22" t="str">
        <f>служ!K33&amp;":"&amp;служ!K32</f>
        <v>9:4.3</v>
      </c>
      <c r="BK9" s="22" t="str">
        <f>служ!L33&amp;":"&amp;служ!L32</f>
        <v>10:4.4</v>
      </c>
      <c r="BL9" s="22" t="str">
        <f>служ!C37&amp;":"&amp;служ!C36</f>
        <v>11:5.1</v>
      </c>
      <c r="BM9" s="22" t="str">
        <f>служ!D37&amp;":"&amp;служ!D36</f>
        <v>12:5.2</v>
      </c>
      <c r="BN9" s="22" t="str">
        <f>служ!E37&amp;":"&amp;служ!E36</f>
        <v>13:6.1</v>
      </c>
      <c r="BO9" s="22" t="str">
        <f>служ!F37&amp;":"&amp;служ!F36</f>
        <v>14:6.2</v>
      </c>
      <c r="BP9" s="22" t="str">
        <f>служ!G37&amp;":"&amp;служ!G36</f>
        <v>16:6.3</v>
      </c>
      <c r="BQ9" s="22" t="str">
        <f>служ!H37&amp;":"&amp;служ!H36</f>
        <v>16:6.4</v>
      </c>
      <c r="BR9" s="22" t="str">
        <f>служ!I37&amp;":"&amp;служ!I36</f>
        <v>17:6.5</v>
      </c>
      <c r="BS9" s="22" t="str">
        <f>служ!J37&amp;":"&amp;служ!J36</f>
        <v>18:7.1</v>
      </c>
      <c r="BT9" s="22" t="str">
        <f>служ!K37&amp;":"&amp;служ!K36</f>
        <v>19:7.2</v>
      </c>
      <c r="BU9" s="22" t="str">
        <f>служ!L37&amp;":"&amp;служ!L36</f>
        <v>20:7.3</v>
      </c>
      <c r="BV9" s="22" t="str">
        <f>служ!C41&amp;":"&amp;служ!C40</f>
        <v>21:8</v>
      </c>
      <c r="BW9" s="22" t="str">
        <f>служ!D41&amp;":"&amp;служ!D40</f>
        <v>22:9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80001</v>
      </c>
      <c r="D10" s="104">
        <v>1</v>
      </c>
      <c r="E10" s="142"/>
      <c r="F10" s="143"/>
      <c r="G10" s="135">
        <v>1</v>
      </c>
      <c r="H10" s="135">
        <v>2</v>
      </c>
      <c r="I10" s="135">
        <v>1</v>
      </c>
      <c r="J10" s="135">
        <v>1</v>
      </c>
      <c r="K10" s="135">
        <v>1</v>
      </c>
      <c r="L10" s="135">
        <v>0</v>
      </c>
      <c r="M10" s="135">
        <v>2</v>
      </c>
      <c r="N10" s="135">
        <v>2</v>
      </c>
      <c r="O10" s="135">
        <v>1</v>
      </c>
      <c r="P10" s="135">
        <v>2</v>
      </c>
      <c r="Q10" s="135">
        <v>0</v>
      </c>
      <c r="R10" s="135">
        <v>0</v>
      </c>
      <c r="S10" s="135">
        <v>1</v>
      </c>
      <c r="T10" s="135">
        <v>1</v>
      </c>
      <c r="U10" s="135">
        <v>1</v>
      </c>
      <c r="V10" s="135">
        <v>0</v>
      </c>
      <c r="W10" s="135">
        <v>0</v>
      </c>
      <c r="X10" s="135">
        <v>2</v>
      </c>
      <c r="Y10" s="135">
        <v>0</v>
      </c>
      <c r="Z10" s="135">
        <v>0</v>
      </c>
      <c r="AA10" s="135">
        <v>0</v>
      </c>
      <c r="AB10" s="135">
        <v>0</v>
      </c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3</v>
      </c>
      <c r="CU10" s="141">
        <f>IF(AND(AX10=1,AY10=1),SUM(G10:AT10),IF(AY10=1,SUM(G10:AT10),IF(AX10=1,SUM(Y10:AC10),"")))</f>
        <v>18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2</v>
      </c>
      <c r="I512" s="39">
        <f t="shared" si="93"/>
        <v>1</v>
      </c>
      <c r="J512" s="39">
        <f t="shared" si="93"/>
        <v>1</v>
      </c>
      <c r="K512" s="39">
        <f t="shared" si="93"/>
        <v>1</v>
      </c>
      <c r="L512" s="39">
        <f t="shared" si="93"/>
        <v>0</v>
      </c>
      <c r="M512" s="39">
        <f t="shared" si="93"/>
        <v>2</v>
      </c>
      <c r="N512" s="39">
        <f t="shared" si="93"/>
        <v>2</v>
      </c>
      <c r="O512" s="39">
        <f t="shared" si="93"/>
        <v>1</v>
      </c>
      <c r="P512" s="39">
        <f t="shared" si="93"/>
        <v>2</v>
      </c>
      <c r="Q512" s="39">
        <f>Q10</f>
        <v>0</v>
      </c>
      <c r="R512" s="39">
        <f t="shared" si="93"/>
        <v>0</v>
      </c>
      <c r="S512" s="39">
        <f t="shared" si="93"/>
        <v>1</v>
      </c>
      <c r="T512" s="39">
        <f t="shared" si="93"/>
        <v>1</v>
      </c>
      <c r="U512" s="39">
        <f t="shared" si="93"/>
        <v>1</v>
      </c>
      <c r="V512" s="39">
        <f t="shared" si="93"/>
        <v>0</v>
      </c>
      <c r="W512" s="39">
        <f t="shared" si="93"/>
        <v>0</v>
      </c>
      <c r="X512" s="39">
        <f t="shared" si="93"/>
        <v>2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3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313</v>
      </c>
      <c r="I1" s="149" t="s">
        <v>314</v>
      </c>
      <c r="J1" s="149" t="s">
        <v>315</v>
      </c>
      <c r="K1" s="149" t="s">
        <v>316</v>
      </c>
      <c r="T1" s="149" t="s">
        <v>238</v>
      </c>
    </row>
    <row r="2" spans="1:20" ht="30" x14ac:dyDescent="0.25">
      <c r="A2" s="157" t="s">
        <v>313</v>
      </c>
      <c r="B2" s="158" t="s">
        <v>314</v>
      </c>
      <c r="C2" s="159" t="s">
        <v>315</v>
      </c>
      <c r="H2" s="149" t="s">
        <v>317</v>
      </c>
      <c r="I2" s="149" t="s">
        <v>318</v>
      </c>
      <c r="J2" s="149" t="s">
        <v>319</v>
      </c>
      <c r="K2" s="149" t="s">
        <v>320</v>
      </c>
    </row>
    <row r="3" spans="1:20" ht="30" x14ac:dyDescent="0.25">
      <c r="A3" s="160" t="s">
        <v>317</v>
      </c>
      <c r="B3" s="161" t="s">
        <v>318</v>
      </c>
      <c r="C3" s="162" t="s">
        <v>319</v>
      </c>
      <c r="H3" s="149" t="s">
        <v>321</v>
      </c>
      <c r="I3" s="149" t="s">
        <v>322</v>
      </c>
      <c r="J3" s="149" t="s">
        <v>323</v>
      </c>
      <c r="K3" s="149" t="s">
        <v>324</v>
      </c>
    </row>
    <row r="4" spans="1:20" x14ac:dyDescent="0.25">
      <c r="A4" s="160" t="s">
        <v>321</v>
      </c>
      <c r="B4" s="161" t="s">
        <v>322</v>
      </c>
      <c r="C4" s="162" t="s">
        <v>323</v>
      </c>
      <c r="H4" s="149" t="s">
        <v>325</v>
      </c>
      <c r="I4" s="149" t="s">
        <v>326</v>
      </c>
      <c r="J4" s="149" t="s">
        <v>327</v>
      </c>
      <c r="K4" s="149" t="s">
        <v>328</v>
      </c>
    </row>
    <row r="5" spans="1:20" ht="30" x14ac:dyDescent="0.25">
      <c r="A5" s="160" t="s">
        <v>325</v>
      </c>
      <c r="B5" s="161" t="s">
        <v>326</v>
      </c>
      <c r="C5" s="162" t="s">
        <v>327</v>
      </c>
      <c r="H5" s="149" t="s">
        <v>329</v>
      </c>
      <c r="I5" s="149" t="s">
        <v>330</v>
      </c>
      <c r="J5" s="149" t="s">
        <v>331</v>
      </c>
      <c r="K5" s="149" t="s">
        <v>332</v>
      </c>
    </row>
    <row r="6" spans="1:20" ht="30" x14ac:dyDescent="0.25">
      <c r="A6" s="160" t="s">
        <v>329</v>
      </c>
      <c r="B6" s="161" t="s">
        <v>330</v>
      </c>
      <c r="C6" s="162" t="s">
        <v>331</v>
      </c>
      <c r="H6" s="149" t="s">
        <v>333</v>
      </c>
      <c r="I6" s="149">
        <v>1264</v>
      </c>
      <c r="J6" s="149" t="s">
        <v>334</v>
      </c>
      <c r="K6" s="149" t="s">
        <v>335</v>
      </c>
    </row>
    <row r="7" spans="1:20" ht="30.75" thickBot="1" x14ac:dyDescent="0.3">
      <c r="A7" s="163" t="s">
        <v>333</v>
      </c>
      <c r="B7" s="164">
        <v>1264</v>
      </c>
      <c r="C7" s="165" t="s">
        <v>334</v>
      </c>
      <c r="H7" s="149" t="s">
        <v>336</v>
      </c>
      <c r="I7" s="149">
        <v>1266</v>
      </c>
      <c r="J7" s="149" t="s">
        <v>337</v>
      </c>
      <c r="K7" s="149" t="s">
        <v>338</v>
      </c>
    </row>
    <row r="8" spans="1:20" ht="15.75" thickBot="1" x14ac:dyDescent="0.3">
      <c r="C8" s="151" t="s">
        <v>238</v>
      </c>
      <c r="H8" s="149" t="s">
        <v>339</v>
      </c>
      <c r="I8" s="149">
        <v>1268</v>
      </c>
      <c r="J8" s="149" t="s">
        <v>340</v>
      </c>
      <c r="K8" s="149" t="s">
        <v>341</v>
      </c>
    </row>
    <row r="9" spans="1:20" x14ac:dyDescent="0.25">
      <c r="A9" s="157" t="s">
        <v>336</v>
      </c>
      <c r="B9" s="158">
        <v>1266</v>
      </c>
      <c r="C9" s="159" t="s">
        <v>337</v>
      </c>
      <c r="H9" s="149" t="s">
        <v>342</v>
      </c>
      <c r="I9" s="149">
        <v>1270</v>
      </c>
      <c r="J9" s="149" t="s">
        <v>343</v>
      </c>
      <c r="K9" s="149" t="s">
        <v>344</v>
      </c>
    </row>
    <row r="10" spans="1:20" x14ac:dyDescent="0.25">
      <c r="A10" s="160" t="s">
        <v>339</v>
      </c>
      <c r="B10" s="161">
        <v>1268</v>
      </c>
      <c r="C10" s="162" t="s">
        <v>340</v>
      </c>
      <c r="H10" s="149" t="s">
        <v>345</v>
      </c>
      <c r="I10" s="149">
        <v>1272</v>
      </c>
      <c r="J10" s="149" t="s">
        <v>346</v>
      </c>
      <c r="K10" s="149" t="s">
        <v>347</v>
      </c>
    </row>
    <row r="11" spans="1:20" ht="30" x14ac:dyDescent="0.25">
      <c r="A11" s="160" t="s">
        <v>342</v>
      </c>
      <c r="B11" s="161">
        <v>1270</v>
      </c>
      <c r="C11" s="162" t="s">
        <v>343</v>
      </c>
      <c r="H11" s="149" t="s">
        <v>348</v>
      </c>
      <c r="I11" s="149">
        <v>1276</v>
      </c>
      <c r="J11" s="149" t="s">
        <v>349</v>
      </c>
      <c r="K11" s="149" t="s">
        <v>350</v>
      </c>
    </row>
    <row r="12" spans="1:20" x14ac:dyDescent="0.25">
      <c r="A12" s="160" t="s">
        <v>345</v>
      </c>
      <c r="B12" s="161">
        <v>1272</v>
      </c>
      <c r="C12" s="162" t="s">
        <v>346</v>
      </c>
      <c r="H12" s="149" t="s">
        <v>351</v>
      </c>
      <c r="I12" s="149">
        <v>1278</v>
      </c>
      <c r="J12" s="149" t="s">
        <v>352</v>
      </c>
      <c r="K12" s="149" t="s">
        <v>353</v>
      </c>
    </row>
    <row r="13" spans="1:20" ht="30" x14ac:dyDescent="0.25">
      <c r="A13" s="160" t="s">
        <v>348</v>
      </c>
      <c r="B13" s="161">
        <v>1276</v>
      </c>
      <c r="C13" s="162" t="s">
        <v>349</v>
      </c>
      <c r="H13" s="149" t="s">
        <v>354</v>
      </c>
      <c r="I13" s="149">
        <v>1280</v>
      </c>
      <c r="J13" s="149" t="s">
        <v>355</v>
      </c>
      <c r="K13" s="149" t="s">
        <v>356</v>
      </c>
    </row>
    <row r="14" spans="1:20" x14ac:dyDescent="0.25">
      <c r="A14" s="160" t="s">
        <v>351</v>
      </c>
      <c r="B14" s="161">
        <v>1278</v>
      </c>
      <c r="C14" s="162" t="s">
        <v>352</v>
      </c>
      <c r="H14" s="149" t="s">
        <v>357</v>
      </c>
      <c r="I14" s="149">
        <v>1284</v>
      </c>
      <c r="J14" s="149" t="s">
        <v>358</v>
      </c>
      <c r="K14" s="149" t="s">
        <v>359</v>
      </c>
    </row>
    <row r="15" spans="1:20" x14ac:dyDescent="0.25">
      <c r="A15" s="160" t="s">
        <v>354</v>
      </c>
      <c r="B15" s="161">
        <v>1280</v>
      </c>
      <c r="C15" s="162" t="s">
        <v>355</v>
      </c>
      <c r="H15" s="149" t="s">
        <v>360</v>
      </c>
      <c r="I15" s="149">
        <v>1286</v>
      </c>
      <c r="J15" s="149" t="s">
        <v>361</v>
      </c>
      <c r="K15" s="149" t="s">
        <v>362</v>
      </c>
    </row>
    <row r="16" spans="1:20" ht="30" x14ac:dyDescent="0.25">
      <c r="A16" s="160" t="s">
        <v>357</v>
      </c>
      <c r="B16" s="161">
        <v>1284</v>
      </c>
      <c r="C16" s="162" t="s">
        <v>358</v>
      </c>
      <c r="H16" s="149" t="s">
        <v>363</v>
      </c>
      <c r="I16" s="149">
        <v>1288</v>
      </c>
      <c r="J16" s="149" t="s">
        <v>364</v>
      </c>
      <c r="K16" s="149" t="s">
        <v>365</v>
      </c>
    </row>
    <row r="17" spans="1:11" x14ac:dyDescent="0.25">
      <c r="A17" s="160" t="s">
        <v>360</v>
      </c>
      <c r="B17" s="161">
        <v>1286</v>
      </c>
      <c r="C17" s="162" t="s">
        <v>361</v>
      </c>
      <c r="H17" s="149" t="s">
        <v>366</v>
      </c>
      <c r="I17" s="149">
        <v>1290</v>
      </c>
      <c r="J17" s="149" t="s">
        <v>367</v>
      </c>
      <c r="K17" s="149" t="s">
        <v>368</v>
      </c>
    </row>
    <row r="18" spans="1:11" ht="30" x14ac:dyDescent="0.25">
      <c r="A18" s="160" t="s">
        <v>363</v>
      </c>
      <c r="B18" s="161">
        <v>1288</v>
      </c>
      <c r="C18" s="162" t="s">
        <v>364</v>
      </c>
      <c r="H18" s="149" t="s">
        <v>369</v>
      </c>
      <c r="I18" s="149">
        <v>1292</v>
      </c>
      <c r="J18" s="149" t="s">
        <v>370</v>
      </c>
      <c r="K18" s="149" t="s">
        <v>371</v>
      </c>
    </row>
    <row r="19" spans="1:11" x14ac:dyDescent="0.25">
      <c r="A19" s="160" t="s">
        <v>366</v>
      </c>
      <c r="B19" s="161">
        <v>1290</v>
      </c>
      <c r="C19" s="162" t="s">
        <v>367</v>
      </c>
      <c r="H19" s="149" t="s">
        <v>372</v>
      </c>
      <c r="I19" s="149">
        <v>1294</v>
      </c>
      <c r="J19" s="149" t="s">
        <v>373</v>
      </c>
      <c r="K19" s="149" t="s">
        <v>374</v>
      </c>
    </row>
    <row r="20" spans="1:11" x14ac:dyDescent="0.25">
      <c r="A20" s="160" t="s">
        <v>369</v>
      </c>
      <c r="B20" s="161">
        <v>1292</v>
      </c>
      <c r="C20" s="162" t="s">
        <v>370</v>
      </c>
      <c r="H20" s="149" t="s">
        <v>375</v>
      </c>
      <c r="I20" s="149">
        <v>1899</v>
      </c>
      <c r="J20" s="149" t="s">
        <v>376</v>
      </c>
      <c r="K20" s="149" t="s">
        <v>377</v>
      </c>
    </row>
    <row r="21" spans="1:11" x14ac:dyDescent="0.25">
      <c r="A21" s="160" t="s">
        <v>372</v>
      </c>
      <c r="B21" s="161">
        <v>1294</v>
      </c>
      <c r="C21" s="162" t="s">
        <v>373</v>
      </c>
      <c r="H21" s="149" t="s">
        <v>378</v>
      </c>
      <c r="I21" s="149">
        <v>1903</v>
      </c>
      <c r="J21" s="149" t="s">
        <v>379</v>
      </c>
      <c r="K21" s="149" t="s">
        <v>380</v>
      </c>
    </row>
    <row r="22" spans="1:11" x14ac:dyDescent="0.25">
      <c r="A22" s="160" t="s">
        <v>375</v>
      </c>
      <c r="B22" s="161">
        <v>1899</v>
      </c>
      <c r="C22" s="162" t="s">
        <v>376</v>
      </c>
      <c r="H22" s="149" t="s">
        <v>381</v>
      </c>
      <c r="I22" s="149">
        <v>1911</v>
      </c>
      <c r="J22" s="149" t="s">
        <v>382</v>
      </c>
      <c r="K22" s="149" t="s">
        <v>383</v>
      </c>
    </row>
    <row r="23" spans="1:11" x14ac:dyDescent="0.25">
      <c r="A23" s="160" t="s">
        <v>378</v>
      </c>
      <c r="B23" s="161">
        <v>1903</v>
      </c>
      <c r="C23" s="162" t="s">
        <v>379</v>
      </c>
      <c r="H23" s="149" t="s">
        <v>384</v>
      </c>
      <c r="I23" s="149">
        <v>1913</v>
      </c>
      <c r="J23" s="149" t="s">
        <v>385</v>
      </c>
      <c r="K23" s="149" t="s">
        <v>386</v>
      </c>
    </row>
    <row r="24" spans="1:11" ht="30" x14ac:dyDescent="0.25">
      <c r="A24" s="160" t="s">
        <v>381</v>
      </c>
      <c r="B24" s="161">
        <v>1911</v>
      </c>
      <c r="C24" s="162" t="s">
        <v>382</v>
      </c>
      <c r="H24" s="149" t="s">
        <v>387</v>
      </c>
      <c r="I24" s="149">
        <v>1917</v>
      </c>
      <c r="J24" s="149" t="s">
        <v>388</v>
      </c>
      <c r="K24" s="149" t="s">
        <v>389</v>
      </c>
    </row>
    <row r="25" spans="1:11" ht="30" x14ac:dyDescent="0.25">
      <c r="A25" s="160" t="s">
        <v>384</v>
      </c>
      <c r="B25" s="161">
        <v>1913</v>
      </c>
      <c r="C25" s="162" t="s">
        <v>385</v>
      </c>
      <c r="H25" s="149" t="s">
        <v>390</v>
      </c>
      <c r="I25" s="149">
        <v>1919</v>
      </c>
      <c r="J25" s="149" t="s">
        <v>391</v>
      </c>
      <c r="K25" s="149" t="s">
        <v>392</v>
      </c>
    </row>
    <row r="26" spans="1:11" x14ac:dyDescent="0.25">
      <c r="A26" s="160" t="s">
        <v>387</v>
      </c>
      <c r="B26" s="161">
        <v>1917</v>
      </c>
      <c r="C26" s="162" t="s">
        <v>388</v>
      </c>
      <c r="H26" s="149" t="s">
        <v>393</v>
      </c>
      <c r="I26" s="149">
        <v>237</v>
      </c>
      <c r="J26" s="149" t="s">
        <v>394</v>
      </c>
      <c r="K26" s="149" t="s">
        <v>395</v>
      </c>
    </row>
    <row r="27" spans="1:11" ht="30" x14ac:dyDescent="0.25">
      <c r="A27" s="160" t="s">
        <v>390</v>
      </c>
      <c r="B27" s="161">
        <v>1919</v>
      </c>
      <c r="C27" s="162" t="s">
        <v>391</v>
      </c>
      <c r="H27" s="149" t="s">
        <v>396</v>
      </c>
      <c r="J27" s="149" t="s">
        <v>397</v>
      </c>
      <c r="K27" s="149" t="s">
        <v>398</v>
      </c>
    </row>
    <row r="28" spans="1:11" ht="30" x14ac:dyDescent="0.25">
      <c r="A28" s="160" t="s">
        <v>393</v>
      </c>
      <c r="B28" s="161">
        <v>237</v>
      </c>
      <c r="C28" s="162" t="s">
        <v>394</v>
      </c>
    </row>
    <row r="29" spans="1:11" ht="15.75" thickBot="1" x14ac:dyDescent="0.3">
      <c r="A29" s="163" t="s">
        <v>396</v>
      </c>
      <c r="B29" s="164"/>
      <c r="C29" s="165" t="s">
        <v>397</v>
      </c>
    </row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5" width="5.7109375" style="112" customWidth="1"/>
    <col min="26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9032184vpr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28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22</v>
      </c>
      <c r="GG1" s="42">
        <f ca="1">NOW()</f>
        <v>44295.505678587964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химии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2.1</v>
      </c>
      <c r="G5" s="119" t="str">
        <f>служ!F32</f>
        <v>2.2</v>
      </c>
      <c r="H5" s="119" t="str">
        <f>служ!G32</f>
        <v>3.1</v>
      </c>
      <c r="I5" s="119" t="str">
        <f>служ!H32</f>
        <v>3.2</v>
      </c>
      <c r="J5" s="119" t="str">
        <f>служ!I32</f>
        <v>4.1</v>
      </c>
      <c r="K5" s="119" t="str">
        <f>служ!J32</f>
        <v>4.2</v>
      </c>
      <c r="L5" s="119" t="str">
        <f>служ!K32</f>
        <v>4.3</v>
      </c>
      <c r="M5" s="119" t="str">
        <f>служ!L32</f>
        <v>4.4</v>
      </c>
      <c r="N5" s="119" t="str">
        <f>служ!C36</f>
        <v>5.1</v>
      </c>
      <c r="O5" s="119" t="str">
        <f>служ!D36</f>
        <v>5.2</v>
      </c>
      <c r="P5" s="119" t="str">
        <f>служ!E36</f>
        <v>6.1</v>
      </c>
      <c r="Q5" s="119" t="str">
        <f>служ!F36</f>
        <v>6.2</v>
      </c>
      <c r="R5" s="119" t="str">
        <f>служ!G36</f>
        <v>6.3</v>
      </c>
      <c r="S5" s="119" t="str">
        <f>служ!H36</f>
        <v>6.4</v>
      </c>
      <c r="T5" s="119" t="str">
        <f>служ!I36</f>
        <v>6.5</v>
      </c>
      <c r="U5" s="119" t="str">
        <f>служ!J36</f>
        <v>7.1</v>
      </c>
      <c r="V5" s="119" t="str">
        <f>служ!K36</f>
        <v>7.2</v>
      </c>
      <c r="W5" s="119" t="str">
        <f>служ!L36</f>
        <v>7.3</v>
      </c>
      <c r="X5" s="119" t="str">
        <f>служ!C40</f>
        <v>8</v>
      </c>
      <c r="Y5" s="119" t="str">
        <f>служ!D40</f>
        <v>9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80001</v>
      </c>
      <c r="D6" s="118">
        <f>IF(Протокол!G10="","",Протокол!G10)</f>
        <v>1</v>
      </c>
      <c r="E6" s="118">
        <f>IF(Протокол!H10="","",Протокол!H10)</f>
        <v>2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0</v>
      </c>
      <c r="J6" s="118">
        <f>IF(Протокол!M10="","",Протокол!M10)</f>
        <v>2</v>
      </c>
      <c r="K6" s="118">
        <f>IF(Протокол!N10="","",Протокол!N10)</f>
        <v>2</v>
      </c>
      <c r="L6" s="118">
        <f>IF(Протокол!O10="","",Протокол!O10)</f>
        <v>1</v>
      </c>
      <c r="M6" s="118">
        <f>IF(Протокол!P10="","",Протокол!P10)</f>
        <v>2</v>
      </c>
      <c r="N6" s="118">
        <f>IF(Протокол!Q10="","",Протокол!Q10)</f>
        <v>0</v>
      </c>
      <c r="O6" s="118">
        <f>IF(Протокол!R10="","",Протокол!R10)</f>
        <v>0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0</v>
      </c>
      <c r="U6" s="118">
        <f>IF(Протокол!X10="","",Протокол!X10)</f>
        <v>2</v>
      </c>
      <c r="V6" s="118">
        <f>IF(Протокол!Y10="","",Протокол!Y10)</f>
        <v>0</v>
      </c>
      <c r="W6" s="118">
        <f>IF(Протокол!Z10="","",Протокол!Z10)</f>
        <v>0</v>
      </c>
      <c r="X6" s="118">
        <f>IF(Протокол!AA10="","",Протокол!AA10)</f>
        <v>0</v>
      </c>
      <c r="Y6" s="118">
        <f>IF(Протокол!AB10="","",Протокол!AB10)</f>
        <v>0</v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18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hi8.5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8</v>
      </c>
      <c r="C9">
        <v>4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химии</v>
      </c>
      <c r="C10" t="str">
        <f>INDEX(AK1:AK11,MATCH(C9,AJ1:AJ11,0))</f>
        <v>химии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0_3_2_1_8_v_9</v>
      </c>
      <c r="L10" t="s">
        <v>58</v>
      </c>
      <c r="M10">
        <f>SUM(M34,M38,M42,M46)</f>
        <v>36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9032184vpr</v>
      </c>
      <c r="C13" s="7"/>
      <c r="G13" t="s">
        <v>66</v>
      </c>
      <c r="H13" s="106" t="s">
        <v>399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399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3</v>
      </c>
      <c r="E34" s="4">
        <v>1</v>
      </c>
      <c r="F34" s="4">
        <v>1</v>
      </c>
      <c r="G34" s="4">
        <v>3</v>
      </c>
      <c r="H34" s="4">
        <v>2</v>
      </c>
      <c r="I34" s="4">
        <v>2</v>
      </c>
      <c r="J34" s="4">
        <v>2</v>
      </c>
      <c r="K34" s="4">
        <v>1</v>
      </c>
      <c r="L34" s="4">
        <v>2</v>
      </c>
      <c r="M34">
        <f>SUM(C34:L34)</f>
        <v>18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309</v>
      </c>
      <c r="L35" s="6" t="s">
        <v>310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309</v>
      </c>
      <c r="L36" s="6" t="s">
        <v>310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3</v>
      </c>
      <c r="F38" s="4">
        <v>1</v>
      </c>
      <c r="G38" s="4">
        <v>1</v>
      </c>
      <c r="H38" s="4">
        <v>1</v>
      </c>
      <c r="I38" s="4">
        <v>1</v>
      </c>
      <c r="J38" s="4">
        <v>2</v>
      </c>
      <c r="K38" s="4">
        <v>1</v>
      </c>
      <c r="L38" s="4">
        <v>2</v>
      </c>
      <c r="M38">
        <f>SUM(C38:L38)</f>
        <v>14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311</v>
      </c>
      <c r="D39" s="6" t="s">
        <v>312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311</v>
      </c>
      <c r="D40" s="6" t="s">
        <v>312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2</v>
      </c>
      <c r="D42" s="4"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4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2021-04-09T09:08:22Z</dcterms:modified>
</cp:coreProperties>
</file>